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User\Desktop\ОДО\"/>
    </mc:Choice>
  </mc:AlternateContent>
  <bookViews>
    <workbookView xWindow="-105" yWindow="-105" windowWidth="23250" windowHeight="13170" activeTab="2"/>
  </bookViews>
  <sheets>
    <sheet name="Из карточек ОО" sheetId="6" r:id="rId1"/>
    <sheet name="МНТРГ" sheetId="8" r:id="rId2"/>
    <sheet name="ИТОГИ_МНТРГ" sheetId="10" r:id="rId3"/>
  </sheets>
  <definedNames>
    <definedName name="_xlnm._FilterDatabase" localSheetId="0" hidden="1">'Из карточек ОО'!$A$3:$ZX$26</definedName>
    <definedName name="_xlnm._FilterDatabase" localSheetId="2" hidden="1">ИТОГИ_МНТРГ!$B$2:$D$25</definedName>
    <definedName name="_xlnm._FilterDatabase" localSheetId="1" hidden="1">МНТРГ!$B$3:$AAD$26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E4" i="8" l="1"/>
  <c r="CE5" i="8"/>
  <c r="G19" i="10" s="1"/>
  <c r="CE6" i="8"/>
  <c r="CE7" i="8"/>
  <c r="CE8" i="8"/>
  <c r="CE9" i="8"/>
  <c r="G12" i="10" s="1"/>
  <c r="CE10" i="8"/>
  <c r="CE11" i="8"/>
  <c r="G16" i="10" s="1"/>
  <c r="CE12" i="8"/>
  <c r="CE13" i="8"/>
  <c r="G14" i="10" s="1"/>
  <c r="CE14" i="8"/>
  <c r="CE15" i="8"/>
  <c r="CE16" i="8"/>
  <c r="G21" i="10" s="1"/>
  <c r="CE17" i="8"/>
  <c r="CE18" i="8"/>
  <c r="CE19" i="8"/>
  <c r="CE20" i="8"/>
  <c r="G15" i="10" s="1"/>
  <c r="CE21" i="8"/>
  <c r="G13" i="10" s="1"/>
  <c r="CE22" i="8"/>
  <c r="CE23" i="8"/>
  <c r="G20" i="10" s="1"/>
  <c r="CE24" i="8"/>
  <c r="CE25" i="8"/>
  <c r="G6" i="10" s="1"/>
  <c r="CE26" i="8"/>
  <c r="BO5" i="8"/>
  <c r="BP5" i="8" s="1"/>
  <c r="BO6" i="8"/>
  <c r="BP6" i="8" s="1"/>
  <c r="BO7" i="8"/>
  <c r="BP7" i="8" s="1"/>
  <c r="BO8" i="8"/>
  <c r="BP8" i="8" s="1"/>
  <c r="BO9" i="8"/>
  <c r="BP9" i="8" s="1"/>
  <c r="BO10" i="8"/>
  <c r="BP10" i="8" s="1"/>
  <c r="BO11" i="8"/>
  <c r="BP11" i="8" s="1"/>
  <c r="BO12" i="8"/>
  <c r="BP12" i="8" s="1"/>
  <c r="BO13" i="8"/>
  <c r="BP13" i="8" s="1"/>
  <c r="BO14" i="8"/>
  <c r="BP14" i="8" s="1"/>
  <c r="BO15" i="8"/>
  <c r="BP15" i="8" s="1"/>
  <c r="BO16" i="8"/>
  <c r="BP16" i="8" s="1"/>
  <c r="BO17" i="8"/>
  <c r="BP17" i="8" s="1"/>
  <c r="BO18" i="8"/>
  <c r="BP18" i="8" s="1"/>
  <c r="BO19" i="8"/>
  <c r="BP19" i="8" s="1"/>
  <c r="BO20" i="8"/>
  <c r="BP20" i="8" s="1"/>
  <c r="BO21" i="8"/>
  <c r="BP21" i="8" s="1"/>
  <c r="BO22" i="8"/>
  <c r="BP22" i="8" s="1"/>
  <c r="BO23" i="8"/>
  <c r="BP23" i="8" s="1"/>
  <c r="BO24" i="8"/>
  <c r="BP24" i="8" s="1"/>
  <c r="BO25" i="8"/>
  <c r="BP25" i="8" s="1"/>
  <c r="BO26" i="8"/>
  <c r="BP26" i="8" s="1"/>
  <c r="BO4" i="8"/>
  <c r="BP4" i="8" s="1"/>
  <c r="G7" i="10" l="1"/>
  <c r="G24" i="10"/>
  <c r="G17" i="10"/>
  <c r="G10" i="10"/>
  <c r="G4" i="10"/>
  <c r="G8" i="10"/>
  <c r="G22" i="10"/>
  <c r="G9" i="10"/>
  <c r="G3" i="10"/>
  <c r="G25" i="10"/>
  <c r="G18" i="10"/>
  <c r="G11" i="10"/>
  <c r="G5" i="10"/>
  <c r="G23" i="10"/>
  <c r="CF24" i="8"/>
  <c r="CF20" i="8"/>
  <c r="CF16" i="8"/>
  <c r="CF12" i="8"/>
  <c r="CF8" i="8"/>
  <c r="CF4" i="8"/>
  <c r="H23" i="10" s="1"/>
  <c r="CF23" i="8"/>
  <c r="H20" i="10" s="1"/>
  <c r="CF19" i="8"/>
  <c r="CF15" i="8"/>
  <c r="CF11" i="8"/>
  <c r="CF7" i="8"/>
  <c r="H10" i="10" s="1"/>
  <c r="CF26" i="8"/>
  <c r="CF22" i="8"/>
  <c r="H8" i="10" s="1"/>
  <c r="CF18" i="8"/>
  <c r="CF14" i="8"/>
  <c r="H9" i="10" s="1"/>
  <c r="CF10" i="8"/>
  <c r="CF6" i="8"/>
  <c r="H25" i="10" s="1"/>
  <c r="CF25" i="8"/>
  <c r="H6" i="10" s="1"/>
  <c r="CF21" i="8"/>
  <c r="H13" i="10" s="1"/>
  <c r="CF17" i="8"/>
  <c r="CF13" i="8"/>
  <c r="CF9" i="8"/>
  <c r="CF5" i="8"/>
  <c r="H19" i="10" s="1"/>
  <c r="C17" i="10"/>
  <c r="D17" i="10"/>
  <c r="C24" i="10"/>
  <c r="D24" i="10"/>
  <c r="C8" i="10"/>
  <c r="D8" i="10"/>
  <c r="C12" i="10"/>
  <c r="D12" i="10"/>
  <c r="C7" i="10"/>
  <c r="D7" i="10"/>
  <c r="C3" i="10"/>
  <c r="D3" i="10"/>
  <c r="C9" i="10"/>
  <c r="D9" i="10"/>
  <c r="C25" i="10"/>
  <c r="D25" i="10"/>
  <c r="C16" i="10"/>
  <c r="C4" i="10"/>
  <c r="C14" i="10"/>
  <c r="C5" i="10"/>
  <c r="C15" i="10"/>
  <c r="C6" i="10"/>
  <c r="D6" i="10"/>
  <c r="C21" i="10"/>
  <c r="C18" i="10"/>
  <c r="D18" i="10"/>
  <c r="C22" i="10"/>
  <c r="C23" i="10"/>
  <c r="D23" i="10"/>
  <c r="C13" i="10"/>
  <c r="C20" i="10"/>
  <c r="D20" i="10"/>
  <c r="C11" i="10"/>
  <c r="D11" i="10"/>
  <c r="C10" i="10"/>
  <c r="C19" i="10"/>
  <c r="D19" i="10"/>
  <c r="D4" i="10"/>
  <c r="D5" i="10"/>
  <c r="D10" i="10"/>
  <c r="D16" i="10"/>
  <c r="D14" i="10"/>
  <c r="D15" i="10"/>
  <c r="D21" i="10"/>
  <c r="D22" i="10"/>
  <c r="D13" i="10"/>
  <c r="H21" i="10" l="1"/>
  <c r="H12" i="10"/>
  <c r="H22" i="10"/>
  <c r="H16" i="10"/>
  <c r="H15" i="10"/>
  <c r="H14" i="10"/>
  <c r="H17" i="10"/>
  <c r="H5" i="10"/>
  <c r="H18" i="10"/>
  <c r="H7" i="10"/>
  <c r="H3" i="10"/>
  <c r="H4" i="10"/>
  <c r="H24" i="10"/>
  <c r="H11" i="10"/>
</calcChain>
</file>

<file path=xl/sharedStrings.xml><?xml version="1.0" encoding="utf-8"?>
<sst xmlns="http://schemas.openxmlformats.org/spreadsheetml/2006/main" count="1385" uniqueCount="719">
  <si>
    <t>МО</t>
  </si>
  <si>
    <t>Наименование ООО</t>
  </si>
  <si>
    <t>Вид организационно-правовой формы ОО</t>
  </si>
  <si>
    <t>Правовой статус согласно ФЗ № 83</t>
  </si>
  <si>
    <t>Тип ОО</t>
  </si>
  <si>
    <t>Малокомплектная ОО</t>
  </si>
  <si>
    <t>Краткое наименование ОО</t>
  </si>
  <si>
    <t>Полное наименование ОО</t>
  </si>
  <si>
    <t>Дополнительное наименование (на момент реорганизации)</t>
  </si>
  <si>
    <t>Номер ОО</t>
  </si>
  <si>
    <t>Дата основания ОО</t>
  </si>
  <si>
    <t>Код организации – локальный</t>
  </si>
  <si>
    <t>Головная организация</t>
  </si>
  <si>
    <t>Учредители</t>
  </si>
  <si>
    <t>Управления</t>
  </si>
  <si>
    <t>Статус</t>
  </si>
  <si>
    <t>О нас</t>
  </si>
  <si>
    <t>Директор (Ф.И.О.)</t>
  </si>
  <si>
    <t>Заместитель директора по УВР (Ф.И.О.)</t>
  </si>
  <si>
    <t>Заместитель директора по АХЧ (Ф.И.О.)</t>
  </si>
  <si>
    <t>Орган коллегиального управления</t>
  </si>
  <si>
    <t>Регион</t>
  </si>
  <si>
    <t>Населенный пункт</t>
  </si>
  <si>
    <t>Почтовый адрес</t>
  </si>
  <si>
    <t>Юридический адрес</t>
  </si>
  <si>
    <t>Телефоны</t>
  </si>
  <si>
    <t>Факс</t>
  </si>
  <si>
    <t>Электронный адрес</t>
  </si>
  <si>
    <t>Веб-сайт</t>
  </si>
  <si>
    <t>Адреса дополнительных корпусов</t>
  </si>
  <si>
    <t>ИНН</t>
  </si>
  <si>
    <t>КПП</t>
  </si>
  <si>
    <t>ОГРН/ОГРНИП</t>
  </si>
  <si>
    <t>Код ОКПО</t>
  </si>
  <si>
    <t>Код ОКАТО</t>
  </si>
  <si>
    <t>Код ОКОГУ</t>
  </si>
  <si>
    <t>Орг.-прав. форма по ОКОПФ</t>
  </si>
  <si>
    <t>Форма собств-ти по ОКФС</t>
  </si>
  <si>
    <t>Виды деятельности по ОКВЭД</t>
  </si>
  <si>
    <t>Устав организации</t>
  </si>
  <si>
    <t>Сведения о социальном партнерстве</t>
  </si>
  <si>
    <t>Наличие бассейна</t>
  </si>
  <si>
    <t>Наличие безбарьерной среды</t>
  </si>
  <si>
    <t>Наличие видеонаблюдения</t>
  </si>
  <si>
    <t>Предельная наполняемость</t>
  </si>
  <si>
    <t>Предельная наполняемость в одну смену</t>
  </si>
  <si>
    <t>Специализация</t>
  </si>
  <si>
    <t>Структура образовательного процесса</t>
  </si>
  <si>
    <t>Расписание занятий</t>
  </si>
  <si>
    <t>Условия обучения</t>
  </si>
  <si>
    <t>Наименование банка</t>
  </si>
  <si>
    <t>Счёт</t>
  </si>
  <si>
    <t>Кор. счёт</t>
  </si>
  <si>
    <t>БИК</t>
  </si>
  <si>
    <t>КПП банка</t>
  </si>
  <si>
    <t>Примечание</t>
  </si>
  <si>
    <t>Количество компьютеров в ОО, подключенных к сети Интернет</t>
  </si>
  <si>
    <t>Наименование установленных средств контентной фильтрации (СКФ)</t>
  </si>
  <si>
    <t>Скорость подключения к сети Интернет по договору (Мб.)</t>
  </si>
  <si>
    <t>Скорость подключения к сети Интернет по факту (Мб.)</t>
  </si>
  <si>
    <t>Наименование интернет-провайдера</t>
  </si>
  <si>
    <t>Технология доступа в сеть Интернет</t>
  </si>
  <si>
    <t>Городской округ«Охинский»</t>
  </si>
  <si>
    <t>Поронайский городской округ</t>
  </si>
  <si>
    <t>Томаринский городской округ</t>
  </si>
  <si>
    <t>Серия, номер бланка</t>
  </si>
  <si>
    <t>Регистрационный номер</t>
  </si>
  <si>
    <t>Дата выдачи</t>
  </si>
  <si>
    <t>Дата окончания действия</t>
  </si>
  <si>
    <t>Наименование лицензионного органа</t>
  </si>
  <si>
    <t>Решение о лицензировании</t>
  </si>
  <si>
    <t>Скан-копия</t>
  </si>
  <si>
    <t>Лицензия на право ведения обр. деятельности</t>
  </si>
  <si>
    <t>Лицензия на право оказания доп. обр. услуг</t>
  </si>
  <si>
    <t>% заполнения карточки ОО</t>
  </si>
  <si>
    <t>Суммарное значение показателей</t>
  </si>
  <si>
    <t>Район</t>
  </si>
  <si>
    <t>Анивский городской округ</t>
  </si>
  <si>
    <t>Городской округ Ногликский</t>
  </si>
  <si>
    <t>Корсаковский городской округ</t>
  </si>
  <si>
    <t>Невельский городской округ</t>
  </si>
  <si>
    <t>Тымовский городской округ</t>
  </si>
  <si>
    <t>Углегорский городской округ</t>
  </si>
  <si>
    <t>Холмский городской округ</t>
  </si>
  <si>
    <t xml:space="preserve">Городской округ «Александровск-Сахалинский район» </t>
  </si>
  <si>
    <t>Городской округ «Долинский»</t>
  </si>
  <si>
    <t>Городской округ "город Южно-Сахалинск"</t>
  </si>
  <si>
    <t>Муниципальное бюджетное учреждение дополнительного образования Центр детского творчества «Радуга»</t>
  </si>
  <si>
    <t>Муниципальное бюджетное учреждение дополнительного образования «Дом детского творчества» г. Анива</t>
  </si>
  <si>
    <t>Муниципальное бюджетное образовательное учреждение дополнительного образования «Дом детского творчества» г.Долинск Сахалинской области</t>
  </si>
  <si>
    <t>Муниципальное бюджетное образовательное учреждение дополнительного образования «Станция юных натуралистов» г. Долинск Сахалинской области</t>
  </si>
  <si>
    <t>Муниципальное бюджетное образовательное учреждение дополнительного образования «Дом детского творчества» с. Стародубское Долинского района Сахалинской области</t>
  </si>
  <si>
    <t>Муниципальное бюджетное образовательное учреждение дополнительного образования «Дом детского творчества» с. Быков Долинского района Сахалинской области</t>
  </si>
  <si>
    <t>Муниципальное автономное учреждение дополнительного образования «Дом детства и юношества» Корсаковского городского округа Сахалинской области</t>
  </si>
  <si>
    <t>Муниципальное бюджетное образовательное учреждение дополнительного образования «Центр детского творчества» г. Невельска Сахалинской области</t>
  </si>
  <si>
    <t>Муниципальное бюджетное образовательное учреждение дополнительного образования «Центр творчества и воспитания» пгт. Ноглики</t>
  </si>
  <si>
    <t>Муниципальное бюджетное образовательное учреждение дополнительного образования Дом детства и юношества г. Охи</t>
  </si>
  <si>
    <t>Муниципальное бюджетное образовательное учреждение дополнительного образования «Центр детского творчества»</t>
  </si>
  <si>
    <t>Муниципальное бюджетное образовательное учреждение дополнительного образования Центр детского творчества г. Томари Сахалинской области</t>
  </si>
  <si>
    <t>Муниципальное бюджетное образовательное учреждение дополнительного образования Центр детского творчества с.Красногорск муниципального образования «Томаринский городской округ»</t>
  </si>
  <si>
    <t>Муниципальное бюджетное образовательное учреждение дополнительного образования «Дом детства и юношества»</t>
  </si>
  <si>
    <t>Муниципальное бюджетное образовательное учреждение дополнительного образования «Дом детского творчества»</t>
  </si>
  <si>
    <t>Муниципальное бюджетное образовательное учреждение дополнительного образования «Дом детского творчества» пгт. Шахтерск</t>
  </si>
  <si>
    <t>Муниципальное бюджетное образовательное учреждение дополнительного образования «Станция юных натуралистов»</t>
  </si>
  <si>
    <t>Муниципальное бюджетное образовательное учреждение дополнительного образования «Дом детского творчества» с. Чехов</t>
  </si>
  <si>
    <t>Муниципальное бюджетное образовательное учреждение дополнительного образования «Дом детского творчества» с. Яблочное</t>
  </si>
  <si>
    <t>Муниципальное автономное учреждение дополнительного образования «Дворец детского (юношеского) творчества»</t>
  </si>
  <si>
    <t>Муниципальное бюджетное образовательное учреждение дополнительного образования детей «Центр детско-юношеского туризма»</t>
  </si>
  <si>
    <t>Государственное бюджетное образовательное учреждение дополнительного образования «Областной центр внешкольной воспитательной работы»</t>
  </si>
  <si>
    <t>Муниципальная образовательная организация</t>
  </si>
  <si>
    <t>Бюджетная организация</t>
  </si>
  <si>
    <t>Дополнительное образование детей</t>
  </si>
  <si>
    <t>МБОУДО ЦДТ "Радуга"</t>
  </si>
  <si>
    <t>1</t>
  </si>
  <si>
    <t>18.03.1992</t>
  </si>
  <si>
    <t>1 - самостоятельный хозяйствующий субъект (ЮЛ/ИП)</t>
  </si>
  <si>
    <t>нет;</t>
  </si>
  <si>
    <t>Администрация городского округа «Александровск-Сахалинский район»;</t>
  </si>
  <si>
    <t>функционирует</t>
  </si>
  <si>
    <t>Михальцова Ирина Николаевна</t>
  </si>
  <si>
    <t>Отряжая Екатерина Юрьевна</t>
  </si>
  <si>
    <t>Смекалова Елена Владимировна</t>
  </si>
  <si>
    <t>Сахалинская обл</t>
  </si>
  <si>
    <t>г.Александровск-Сахалинский</t>
  </si>
  <si>
    <t>Александровск-Сахалинский</t>
  </si>
  <si>
    <t>694420, г. Александровск-Сахалинский, ул. Советская, 1</t>
  </si>
  <si>
    <t>8 424 344 51 25, 8 424 344 23 68</t>
  </si>
  <si>
    <t>8 424 344 51 25</t>
  </si>
  <si>
    <t>sentr.raduga@mail.ru</t>
  </si>
  <si>
    <t>radugasah.ru</t>
  </si>
  <si>
    <t>6502003817</t>
  </si>
  <si>
    <t>650201001</t>
  </si>
  <si>
    <t>1026501182212</t>
  </si>
  <si>
    <t>54544446</t>
  </si>
  <si>
    <t>64405000000</t>
  </si>
  <si>
    <t>49007</t>
  </si>
  <si>
    <t>20903</t>
  </si>
  <si>
    <t>14. Муниципальная собственность</t>
  </si>
  <si>
    <t>80.10.3</t>
  </si>
  <si>
    <t>40701810564011000007</t>
  </si>
  <si>
    <t>046401001</t>
  </si>
  <si>
    <t>Брандмауэр</t>
  </si>
  <si>
    <t>240 кб/с</t>
  </si>
  <si>
    <t>Ростелеком</t>
  </si>
  <si>
    <t>№ 0000579</t>
  </si>
  <si>
    <t>29-ДО</t>
  </si>
  <si>
    <t>26.04.2016</t>
  </si>
  <si>
    <t>без срока</t>
  </si>
  <si>
    <t>Приказ: Дата:</t>
  </si>
  <si>
    <t>не является малокомплектной</t>
  </si>
  <si>
    <t>МБУДО «ДДТ» г. Анива</t>
  </si>
  <si>
    <t>2</t>
  </si>
  <si>
    <t>Администрация муниципального образования «Анивский городской округ» Сахалинской области;</t>
  </si>
  <si>
    <t>Кузьмина Марина Евгеньевна</t>
  </si>
  <si>
    <t>Мосолова Наталья Анатольевна</t>
  </si>
  <si>
    <t>Елина Светлана Николаевна</t>
  </si>
  <si>
    <t>1 Общее собрание работников ОО</t>
  </si>
  <si>
    <t>г.Анива</t>
  </si>
  <si>
    <t>Анивский</t>
  </si>
  <si>
    <t>694030, Россия, Сахалинская область, г. Анива, ул. Калинина 52</t>
  </si>
  <si>
    <t>4244142212</t>
  </si>
  <si>
    <t>planetaddt@mail.ru</t>
  </si>
  <si>
    <t>https://xn--80aafjau8a7b.xn--p1ai/</t>
  </si>
  <si>
    <t>6510902744</t>
  </si>
  <si>
    <t>651001001</t>
  </si>
  <si>
    <t>1026500547754</t>
  </si>
  <si>
    <t>39620339</t>
  </si>
  <si>
    <t>00072</t>
  </si>
  <si>
    <t>85.41 Образование дополнительное детей и взрослых</t>
  </si>
  <si>
    <t>Нет</t>
  </si>
  <si>
    <t>Да</t>
  </si>
  <si>
    <t>350</t>
  </si>
  <si>
    <t>315</t>
  </si>
  <si>
    <t>УФК по Сахалинской области</t>
  </si>
  <si>
    <t>40701810864011000011</t>
  </si>
  <si>
    <t>35</t>
  </si>
  <si>
    <t>100</t>
  </si>
  <si>
    <t>ООО "Солнце"</t>
  </si>
  <si>
    <t>3G/4G модем</t>
  </si>
  <si>
    <t>МБОУДО ДДТ с.Быков</t>
  </si>
  <si>
    <t>Муниципальное бюджетное образовательное учреждение дополнительного образования «Дом детского творчества» с.Быков</t>
  </si>
  <si>
    <t>6</t>
  </si>
  <si>
    <t>31.01.1958</t>
  </si>
  <si>
    <t>Муниципальное казённое учреждение "Управление образования, культуры, физической культуры и спорта и молодёжной политики" МО ГО "Долинский";</t>
  </si>
  <si>
    <t>Литвинова Марина Александровна</t>
  </si>
  <si>
    <t>с.Быков</t>
  </si>
  <si>
    <t>Долинский</t>
  </si>
  <si>
    <t>694062</t>
  </si>
  <si>
    <t>4244229471</t>
  </si>
  <si>
    <t>84244229471</t>
  </si>
  <si>
    <t>bykovddt58@mail.ru</t>
  </si>
  <si>
    <t>6503009508</t>
  </si>
  <si>
    <t>650301001</t>
  </si>
  <si>
    <t>1026500752354</t>
  </si>
  <si>
    <t>54544073</t>
  </si>
  <si>
    <t>64212000000</t>
  </si>
  <si>
    <t>дополнительное образование</t>
  </si>
  <si>
    <t>40701810064011000002</t>
  </si>
  <si>
    <t>МБОУ ДО СЮН г. Долинск</t>
  </si>
  <si>
    <t>Муниципальное бюджетное образовательное учреждение дополнительного образования "Станция юных натуралистов" г. Долинск</t>
  </si>
  <si>
    <t>3</t>
  </si>
  <si>
    <t>Подолина Татьяна Симоновна</t>
  </si>
  <si>
    <t>г.Долинск</t>
  </si>
  <si>
    <t>694051</t>
  </si>
  <si>
    <t>Сахалинская область г. Долинск, ул. Комсомольская 46</t>
  </si>
  <si>
    <t>8(42442) 28-1-17</t>
  </si>
  <si>
    <t>hatypal@list.ru</t>
  </si>
  <si>
    <t>6503006264</t>
  </si>
  <si>
    <t>1056502601330</t>
  </si>
  <si>
    <t>73989059</t>
  </si>
  <si>
    <t>64410000000</t>
  </si>
  <si>
    <t>4210007</t>
  </si>
  <si>
    <t>Естественно-научная</t>
  </si>
  <si>
    <t>Отделение Южно-Сахалинск г. Южно-Сахалинск</t>
  </si>
  <si>
    <t>5</t>
  </si>
  <si>
    <t>6144 кбит/сек</t>
  </si>
  <si>
    <t>ООО" САХРЕГИОН"</t>
  </si>
  <si>
    <t>№</t>
  </si>
  <si>
    <t>№ 1420 ОД</t>
  </si>
  <si>
    <t>10.09.2015</t>
  </si>
  <si>
    <t>МБОУДО ДДТ с.Стародубское</t>
  </si>
  <si>
    <t>Муниципальное бюджетное образовательное учреждение дополнительного образования «Дом детского творчества» с. Стародубское</t>
  </si>
  <si>
    <t>28.11.1994</t>
  </si>
  <si>
    <t>Продан Ирина Николаевна</t>
  </si>
  <si>
    <t>нет</t>
  </si>
  <si>
    <t>с.Стародубское</t>
  </si>
  <si>
    <t>Набережная, 22</t>
  </si>
  <si>
    <t>694071 Сахалинская область, Долинский район, с. Стародубское, ул. Набережная, 22</t>
  </si>
  <si>
    <t>93-2-58</t>
  </si>
  <si>
    <t>ddt.starodubskoe@mail.ru</t>
  </si>
  <si>
    <t>ddt-starodubskoe.ru</t>
  </si>
  <si>
    <t>6503009699</t>
  </si>
  <si>
    <t>1026500752156</t>
  </si>
  <si>
    <t>55650972</t>
  </si>
  <si>
    <t>64212833001</t>
  </si>
  <si>
    <t>93145</t>
  </si>
  <si>
    <t>Образовательная деятельность</t>
  </si>
  <si>
    <t>отделение Южно-Сахалинск г. Южно-Сахалинск</t>
  </si>
  <si>
    <t>Муниципальное бюджетное образовательное учреждение дополнительного образования "Дом детского творчества" с. Стародубское, Долинского района Сахалинской области. УФК по Сахалинской области ( Финансовое управление МОГО "Долинский" МБОУДО ДДТ с. Стародубское); ИНН 6503009699; л/с 20907000520; ОКАТО 64212833001</t>
  </si>
  <si>
    <t>2Мг/с</t>
  </si>
  <si>
    <t>Солнцетелеком</t>
  </si>
  <si>
    <t>серия65Л01№0000379</t>
  </si>
  <si>
    <t>13.08.2015</t>
  </si>
  <si>
    <t>Министерство образования Сахалинской области</t>
  </si>
  <si>
    <t>Приказ: 1310-ОД Дата: 13 августа 2015 года</t>
  </si>
  <si>
    <t>11. Государственная собственность</t>
  </si>
  <si>
    <t>Автономная организация</t>
  </si>
  <si>
    <t>МАУ «Дом детства и юношества»</t>
  </si>
  <si>
    <t>7</t>
  </si>
  <si>
    <t>14.06.2011</t>
  </si>
  <si>
    <t>Департамент социального развития администрации Корсаковского городского округа;</t>
  </si>
  <si>
    <t>Хомченко Лидия Вениаминовна</t>
  </si>
  <si>
    <t>Тимошенко Татьяна Николаевна</t>
  </si>
  <si>
    <t>г.Корсаков</t>
  </si>
  <si>
    <t>Корсаковский</t>
  </si>
  <si>
    <t>694020, Сахалинская область, г. Корсаков, ул. Корсаковская, д. 16</t>
  </si>
  <si>
    <t>8(42435)2-24-20,2-47-66</t>
  </si>
  <si>
    <t>8(42435)2-24-20</t>
  </si>
  <si>
    <t>ddiu2013@maii.ru</t>
  </si>
  <si>
    <t>www.nash-dom.edusite.ru</t>
  </si>
  <si>
    <t>6504036430</t>
  </si>
  <si>
    <t>650401001</t>
  </si>
  <si>
    <t>1026500785365</t>
  </si>
  <si>
    <t>39648740</t>
  </si>
  <si>
    <t>64415000000</t>
  </si>
  <si>
    <t>00081</t>
  </si>
  <si>
    <t>реализация дополнительных общеобразовательных общеразвивающих программ</t>
  </si>
  <si>
    <t>40701810164011000012</t>
  </si>
  <si>
    <t>от 128к/бит/с до 256 кбит/с</t>
  </si>
  <si>
    <t>65Л01№0000573</t>
  </si>
  <si>
    <t>20.04.2016</t>
  </si>
  <si>
    <t>МБОУДО ЦДТ</t>
  </si>
  <si>
    <t>8</t>
  </si>
  <si>
    <t>1.05.1953</t>
  </si>
  <si>
    <t>2 - филиал (по Уставу ЮЛ)</t>
  </si>
  <si>
    <t>Отдел образования администрации Невельского городского округа;</t>
  </si>
  <si>
    <t>Шкреба Денис Александрович</t>
  </si>
  <si>
    <t>г.Невельск</t>
  </si>
  <si>
    <t>Невельский</t>
  </si>
  <si>
    <t>694740</t>
  </si>
  <si>
    <t>г. Невельск, ул. Ленина 63/а</t>
  </si>
  <si>
    <t>4243660845</t>
  </si>
  <si>
    <t>8 (42436)60-8-45</t>
  </si>
  <si>
    <t>nevgo.mboudotsdt@sakhalin.gov.ru</t>
  </si>
  <si>
    <t>https://cdt-nevelsk.ru</t>
  </si>
  <si>
    <t>6505009831</t>
  </si>
  <si>
    <t>650501001</t>
  </si>
  <si>
    <t>1026500870032</t>
  </si>
  <si>
    <t>57380152</t>
  </si>
  <si>
    <t>64228000000</t>
  </si>
  <si>
    <t>75403</t>
  </si>
  <si>
    <t>40701810464011000013</t>
  </si>
  <si>
    <t>11</t>
  </si>
  <si>
    <t>ЗАО "Компания Транс ТелеКом""Макрорегион Сахалин"</t>
  </si>
  <si>
    <t>МБОУДОД ЦДТ</t>
  </si>
  <si>
    <t>Муниципальное бюджетное образовательное учреждение дополнительного образования «Центр творчества и воспитания» пгт.Ноглики</t>
  </si>
  <si>
    <t>9</t>
  </si>
  <si>
    <t>Департамент социальной политики администрации муниципального образования «Городской округ Ногликский»;</t>
  </si>
  <si>
    <t>Полякова Марина Юрьевна</t>
  </si>
  <si>
    <t>Горошко Ольга Владимировна</t>
  </si>
  <si>
    <t>Приз Светлана Александровна</t>
  </si>
  <si>
    <t>пгт.Ноглики</t>
  </si>
  <si>
    <t>Ногликский</t>
  </si>
  <si>
    <t>694450, пгт.Ноглики, ул.Лесная, д.5</t>
  </si>
  <si>
    <t>8(42444)97491</t>
  </si>
  <si>
    <t>detinoglik@rambler.ru</t>
  </si>
  <si>
    <t>cdt-nogliki.ru</t>
  </si>
  <si>
    <t>694450, пгт.Ноглики, ул.Советская, д.41 694450, пгт.Ноглики, ул.Советская, д.16 694450, пгт.Ноглики, ул.Пограничная, 10а</t>
  </si>
  <si>
    <t>6513000141</t>
  </si>
  <si>
    <t>651301001</t>
  </si>
  <si>
    <t>1026501181948</t>
  </si>
  <si>
    <t>39637073</t>
  </si>
  <si>
    <t>64232551000</t>
  </si>
  <si>
    <t>40701810964011000005</t>
  </si>
  <si>
    <t>МБОУ ДО ДДиЮ г. Охи</t>
  </si>
  <si>
    <t>10</t>
  </si>
  <si>
    <t>1.01.1964</t>
  </si>
  <si>
    <t>Управление образования муниципального образования городской округ «Охинский»;</t>
  </si>
  <si>
    <t>Комогорцева Людмила Михайловна, komogorceva_lm@mail.ru</t>
  </si>
  <si>
    <t>Вахтерова Марина Геннадьевна - зам. директора по УР, Бабина Ольга Сергеевна - зам. директора по ВР</t>
  </si>
  <si>
    <t>Коритина Вера Валентиновна - зам. директора по АХР, Данберг Елена Александровна - зам. дир. по безопасности</t>
  </si>
  <si>
    <t>1 Общее собрание работников ОО, 2 Педагогический совет</t>
  </si>
  <si>
    <t>г.Оха</t>
  </si>
  <si>
    <t>Охинский</t>
  </si>
  <si>
    <t>694490, РФ, Сахалинская обл., г. Оха, ул. Советская, дом 1</t>
  </si>
  <si>
    <t>4243734721,4243732619,4243737570</t>
  </si>
  <si>
    <t>8(42437)34721</t>
  </si>
  <si>
    <t>domdetsta.okha@mail.ru</t>
  </si>
  <si>
    <t>http://www.domdetstva.edusite.ru</t>
  </si>
  <si>
    <t>6506007611</t>
  </si>
  <si>
    <t>650601001</t>
  </si>
  <si>
    <t>1026500885840</t>
  </si>
  <si>
    <t>48719019</t>
  </si>
  <si>
    <t>64236501000</t>
  </si>
  <si>
    <t>Образовательные учреждения МО ГО "Охинский", Военизированная часть г. Охи, Охинская городская прокуратура, ВВПОД «ЮНАРМИЯ», Территориальный отдел надзорной деятельности и профилактической работы Охинского района ГУ МЧС России по Сахалинской области, ОМВД РФ по ГО «Охинский», Управление по культуре, спорту и делам молодёжи, Агентство по делам молодёжи Сахалинской области, ТРК «Оха», Охинский городской портал «Оха65», Областной центр внешкольной воспитательной работы, ГБУЗ Охинская ЦРБ</t>
  </si>
  <si>
    <t>210</t>
  </si>
  <si>
    <t>Дополнительное образование детей и взрослых ОКТМО 64736000</t>
  </si>
  <si>
    <t>Образовательную деятельность осуществляют педагоги дополнительного образования. Форма организации: объединения, сформированные с учётом возраста и уровнем подготовленности учащихся для освоения дополнительной общеобразовательной общеразвивающей программы. Возраст учащихся: 5 - 18 лет. Предельная численность учащихся определяется муниципальным заданием</t>
  </si>
  <si>
    <t>Образовательная деятельность ведётся согласно расписанию занятий для каждого объединения. Начало учебного года: 1 сентября. Продолжительность учебного года: 36 недель. Количество часов занятий и их продолжительность по нагрузке устанавливается в соответствии с СанПиН 2.4.4.3172-14. Продолжительность учебной недели: 6 дней</t>
  </si>
  <si>
    <t>Условия набора: зачисляются дети без предварительного отбора, по результатам собеседования. Обучение ведётся по дополнительным общеобразовательным общеразвивающим программам в специально оборудованных кабинетах. В конце учебного года проводится промежуточная аттестация учащихся. При освоении в полном объёме дополнительной общеобразовательной общеразвивающей программы учащийся проходит итоговую аттестацию, получает статус выпускника МБОУ ДО ДДиЮ г. Охи</t>
  </si>
  <si>
    <t>03234643647360006100</t>
  </si>
  <si>
    <t>40102810845370000053</t>
  </si>
  <si>
    <t>016401800</t>
  </si>
  <si>
    <t>/ /УФК по Сахалинской области г. Южно - Сахалинск 20907000480 л/сч; 21907000480 ц/сч</t>
  </si>
  <si>
    <t>81</t>
  </si>
  <si>
    <t>программа Интернет-цензор</t>
  </si>
  <si>
    <t>20</t>
  </si>
  <si>
    <t>ПАО "Ростелеком"</t>
  </si>
  <si>
    <t>выделенный канал</t>
  </si>
  <si>
    <t>65Л01 № 0000475</t>
  </si>
  <si>
    <t>51-ДО</t>
  </si>
  <si>
    <t>24.11.2015</t>
  </si>
  <si>
    <t>Минстерство образования Сахалинской области</t>
  </si>
  <si>
    <t>Приказ: 1812-ОД Дата: 24.11.2015</t>
  </si>
  <si>
    <t>Муниципальное бюджетное образовательное учреждение дополнительного образования центр детского творчества г.Поронайска</t>
  </si>
  <si>
    <t>Департамент образования, культуры и спорта Администрации Поронайского Городского Округа;</t>
  </si>
  <si>
    <t>Васильев Николай Николаевич</t>
  </si>
  <si>
    <t>Николаева Нина Юрьевна</t>
  </si>
  <si>
    <t>г.Поронайск</t>
  </si>
  <si>
    <t>Поронайский</t>
  </si>
  <si>
    <t>694240., г. Поронайск., ул. Комсомольская 14</t>
  </si>
  <si>
    <t>4243142440</t>
  </si>
  <si>
    <t>8( 42431) 4 24 40</t>
  </si>
  <si>
    <t>tvorchporonaisk@mail.ru</t>
  </si>
  <si>
    <t>http://cdt-poronaysk.ru/</t>
  </si>
  <si>
    <t>6507010102</t>
  </si>
  <si>
    <t>650701001</t>
  </si>
  <si>
    <t>1026500916760</t>
  </si>
  <si>
    <t>55652089</t>
  </si>
  <si>
    <t>64740000</t>
  </si>
  <si>
    <t>Дополнительное образование</t>
  </si>
  <si>
    <t>40701810864013000022</t>
  </si>
  <si>
    <t>3,5</t>
  </si>
  <si>
    <t>ЦТО "Авест"</t>
  </si>
  <si>
    <t>МБОУ ДО ЦДТ с. Красногорск МО «Томаринский городской округ» Сахалинской области</t>
  </si>
  <si>
    <t>Муниципальное бюджетное образовательное учреждение дополнительного образования Центр детского творчества с. Красногорск МО «Томаринский городской округ» Сахалинской области</t>
  </si>
  <si>
    <t>13</t>
  </si>
  <si>
    <t>1.09.1955</t>
  </si>
  <si>
    <t>Отдел образования муниципального образования «Томаринский городской округ» Сахалинской области;</t>
  </si>
  <si>
    <t>Калашникова Александра Олеговна</t>
  </si>
  <si>
    <t>с.Красногорск</t>
  </si>
  <si>
    <t>Томаринский</t>
  </si>
  <si>
    <t>694810, Сахалинская область, Томаринский р-он, с.Красногорск, ул. Новая, 1</t>
  </si>
  <si>
    <t>8(42446) 31-1-87</t>
  </si>
  <si>
    <t>Krasnogorsk_cdt@mail.ru</t>
  </si>
  <si>
    <t>www.CDT-Krasnogorsk.ru</t>
  </si>
  <si>
    <t>6516002531</t>
  </si>
  <si>
    <t>651601001</t>
  </si>
  <si>
    <t>1026501019390</t>
  </si>
  <si>
    <t>55651500</t>
  </si>
  <si>
    <t>64248000003</t>
  </si>
  <si>
    <t>ГРКЦ ГУ Банка России по Сах. обл., г. Южно-Сах.</t>
  </si>
  <si>
    <t>40701810364011000003</t>
  </si>
  <si>
    <t>90700000000000000130</t>
  </si>
  <si>
    <t>4</t>
  </si>
  <si>
    <t>256 Mb</t>
  </si>
  <si>
    <t>МБОУ ДО ЦДТ г. Томари Сахалинской области</t>
  </si>
  <si>
    <t>12</t>
  </si>
  <si>
    <t>4.04.1947</t>
  </si>
  <si>
    <t>ИСТОРИЧЕСКАЯ СПРАВКА с момента основания и по настоящее время. Дата основания Томаринского Дома пионеров и школьников 1947г. Согласно постановлению мэра Томаринского района от 26.03.1992 г. № 88 Томаринский Дом пионеров и школьников реорганизован в Томаринский Центр детского творчества. Приказом отдела образования Томаринского района от 28.04.1999г. № 95-а Томаринский Центр детского творчеств</t>
  </si>
  <si>
    <t>Аполонина Анастасия Леонидовна</t>
  </si>
  <si>
    <t>г.Томари</t>
  </si>
  <si>
    <t>694820</t>
  </si>
  <si>
    <t>Садовая, 41</t>
  </si>
  <si>
    <t>9841327239</t>
  </si>
  <si>
    <t>8 (42446)27306</t>
  </si>
  <si>
    <t>Tomaridetstvo@mail.ru</t>
  </si>
  <si>
    <t>http://cdttomari.ru/</t>
  </si>
  <si>
    <t>6516002500</t>
  </si>
  <si>
    <t>1026501019445</t>
  </si>
  <si>
    <t>54544203</t>
  </si>
  <si>
    <t>64248501000</t>
  </si>
  <si>
    <t>ustav2019.pdf</t>
  </si>
  <si>
    <t>Договор о взаимодействии с МБОУ СОШ №2 г.Томари от 09.01.2020 г. Соглашения № 8,№9 с отделом образования МО «Томаринский городской округ» Соглашение об информационном взаимодействии с Территориальным органом пенсионного фонда РФ от 22.11.2018 Договор № 9 от 21.01.2020 г. об оказании услуг с МКУ «ЦБ УО» г.Томари Соглашение о сотрудничестве № 1 с МКУ «АХО У О г.Томари» ОАО Томаринская типография от 09.01.2020 Договор о взаимодействии с ГКУ СРЦН г.Томари от 09.01.2020 г.</t>
  </si>
  <si>
    <t>552</t>
  </si>
  <si>
    <t>340</t>
  </si>
  <si>
    <t>Перечень реализуемых образовательных программ по учебнообразовательной деятельности Перечень реализуемых целевых программ по образовательновоспитательной работе. Учреждение осуществляет бесплатное обучение, исходя из государственной гарантии прав граждан на получение бесплатного образования. Образовательная деятельность осуществляется во время, свободное от занятий детей в общеобразовательных учреждениях, с учетом утвержденных учебных планов и дополнительных образователь</t>
  </si>
  <si>
    <t>Время проведения учебных занятий: ? с 9.00 до 20.00 часов. ? 1 смена- с 9.00 до 13.00 час. ? 2 смена -13.00 -20.00 час. ? Перерыв между занятиями – 10 мин. - 20 мин.</t>
  </si>
  <si>
    <t>ЦДТ организует работу с детьми в течение календарного учебного года согласно расписанию.Учебный год начинается в ЦДТ: по программам реализуемым в рамках муниципального задания.Начало учебного года – с 1 сентября - для объединений 2-го и последующего годов обучения и группы кратковременного пребывания детей «АБВГДЕйка»; Начало учебного года для учащихся 1-го года обучения ежегодно с 15 сентября; Продолжительность учебного года - 36 учебных недель. Окончание учебного года – не позднее 31 мая</t>
  </si>
  <si>
    <t>ТТК</t>
  </si>
  <si>
    <t>65Л01№0000518</t>
  </si>
  <si>
    <t>30.12.2015</t>
  </si>
  <si>
    <t>Приказ: №1995-ОД Дата: 30.12.2015</t>
  </si>
  <si>
    <t>19</t>
  </si>
  <si>
    <t>МБОО ДО ДДИЮ пгт Тымовское</t>
  </si>
  <si>
    <t>Муниципальная бюджетная образовательная организация дополнительного образования "Дом детства и юношества пгт Тымовское"</t>
  </si>
  <si>
    <t>МБОУ ДОД ДЮЦ</t>
  </si>
  <si>
    <t>14</t>
  </si>
  <si>
    <t>15.03.1962</t>
  </si>
  <si>
    <t>МО "Тымовский городской округ" в лице управление образования;</t>
  </si>
  <si>
    <t>Степанова Ольга Николаевна</t>
  </si>
  <si>
    <t>Сударенко Екатерина Владимировна</t>
  </si>
  <si>
    <t>Кукушкин Виктор Николаевич</t>
  </si>
  <si>
    <t>пгт.Тымовское</t>
  </si>
  <si>
    <t>Тымовский</t>
  </si>
  <si>
    <t>694400 Сахалинская область, пгт Тымовское, ул Парковая, д9</t>
  </si>
  <si>
    <t>4244722182</t>
  </si>
  <si>
    <t>8(42447)22182</t>
  </si>
  <si>
    <t>dc1962@mail.ru</t>
  </si>
  <si>
    <t>http://dety-tymovsk.edusite.ru/</t>
  </si>
  <si>
    <t>694403 Сахалинская область, Тымовский район, с. Кировское, ул. Центральная, д. 71.</t>
  </si>
  <si>
    <t>6517001562</t>
  </si>
  <si>
    <t>651701001</t>
  </si>
  <si>
    <t>1036505400480</t>
  </si>
  <si>
    <t>27603946</t>
  </si>
  <si>
    <t>64250551000</t>
  </si>
  <si>
    <t>4d3ddca0-535d-48b1-bb40-215561374ac4.pdf</t>
  </si>
  <si>
    <t>15</t>
  </si>
  <si>
    <t>Дополнительное образование.</t>
  </si>
  <si>
    <t>Образовательный процесс осуществляется путем выбора объединений различной направленности. Общие направления содержания образования основываются на интересах, потребностях и запросах детей, родителей и педагогического коллектива. Деятельность педагогического коллектива МБОО ДО ДДиЮ ориентирована на обучение, воспитание и развитие учащихся с учетом их индивидуальных особенностей, потребностей, личных склонностей.</t>
  </si>
  <si>
    <t>МБОО ДО ДДиЮ пгт Тымовское работает в одну смену. Дни недели: понедельник - суббота. Время занятий: с 14:00 до 20:00 часов.</t>
  </si>
  <si>
    <t>Очное</t>
  </si>
  <si>
    <t>Отделение Южно-Сахалинск Банка России</t>
  </si>
  <si>
    <t>03234643647500006100</t>
  </si>
  <si>
    <t>22</t>
  </si>
  <si>
    <t>IDECO ICS 6</t>
  </si>
  <si>
    <t>1.192093</t>
  </si>
  <si>
    <t>52-ДО</t>
  </si>
  <si>
    <t>12.10.2015</t>
  </si>
  <si>
    <t>Приказ: № 1584-ОД Дата: 12.10.2015</t>
  </si>
  <si>
    <t>МБОУ ДО ДДТ пгт. Шахтерск</t>
  </si>
  <si>
    <t>Муниципальное бюджетное образовательное учреждение дополнительного образования Дом детского творчества пгт. Шахтерска Углегорского городского округа Сахалинской области</t>
  </si>
  <si>
    <t>16</t>
  </si>
  <si>
    <t>Администрация Углегорского городского округа;</t>
  </si>
  <si>
    <t>УО Углегорского городского округа;</t>
  </si>
  <si>
    <t>Стольная Марина Владимировна</t>
  </si>
  <si>
    <t>Ли Ин Сун (Инна Владимировна)</t>
  </si>
  <si>
    <t>пгт.Шахтерск</t>
  </si>
  <si>
    <t>Углегорский</t>
  </si>
  <si>
    <t>ул.Интернациональна, 3</t>
  </si>
  <si>
    <t>842432 31-103</t>
  </si>
  <si>
    <t>director.shddt@mail.ru</t>
  </si>
  <si>
    <t>shddt.ru</t>
  </si>
  <si>
    <t>6508006395</t>
  </si>
  <si>
    <t>650801001</t>
  </si>
  <si>
    <t>1026500992870</t>
  </si>
  <si>
    <t>ДДТ г. Углегорска</t>
  </si>
  <si>
    <t>Муниципальное бюджетное образовательное учреждение дополнительного образования Дом детского творчества г. Углегорска Сахалинской области</t>
  </si>
  <si>
    <t>Дудин Алексей Владимирович</t>
  </si>
  <si>
    <t>Панаит Юлия Владимировна</t>
  </si>
  <si>
    <t>Чайка Ирина Германовна</t>
  </si>
  <si>
    <t>г.Углегорск</t>
  </si>
  <si>
    <t>694920, Сахалинская область, г.Углегорск, ул. Лейтенанта Егорова, д.20</t>
  </si>
  <si>
    <t>8 (42432)45496</t>
  </si>
  <si>
    <t>dom-tvorchestv@yandex.ru</t>
  </si>
  <si>
    <t>http://ddt-uglegorsk.ru/</t>
  </si>
  <si>
    <t>6508006444</t>
  </si>
  <si>
    <t>1026500993793</t>
  </si>
  <si>
    <t>39645405</t>
  </si>
  <si>
    <t>64435000000</t>
  </si>
  <si>
    <t>04. Эл версия Устава.tiff</t>
  </si>
  <si>
    <t>40701810264011000019</t>
  </si>
  <si>
    <t>30101810600000000608</t>
  </si>
  <si>
    <t>р/счет 40701810264011000019 УФК по Сахалинской области (Финансовое управление Углегорского МР, ДДТ г. Углегорска, л/с 20907081820) отделение Южно-Сахалинск г. Южно – Сахалинск,</t>
  </si>
  <si>
    <t>65Л01№0000535</t>
  </si>
  <si>
    <t>15.02.2016</t>
  </si>
  <si>
    <t>МБОУДО ДДТ г.Холмск</t>
  </si>
  <si>
    <t>Муниципальное бюджетное образовательное учреждение дополнительного образования Дом детского творчества города Холмска муниципального образования "Холмский городской округ" Сахалинской области</t>
  </si>
  <si>
    <t>17</t>
  </si>
  <si>
    <t>20.07.1953</t>
  </si>
  <si>
    <t>Управление образования администрации муниципального образования "Холмский городской округ";</t>
  </si>
  <si>
    <t>Леонова Светлана Сергеевна</t>
  </si>
  <si>
    <t>Кондратьева Ирина Викторовна</t>
  </si>
  <si>
    <t>Куц Ольга Александровна</t>
  </si>
  <si>
    <t>г.Холмск</t>
  </si>
  <si>
    <t>Холмский</t>
  </si>
  <si>
    <t>694620, Сахалинская область, г. Холмск, ул. Комсомольская д. 8</t>
  </si>
  <si>
    <t>4243320219</t>
  </si>
  <si>
    <t>8(42433) 20219</t>
  </si>
  <si>
    <t>ddt-kholmsk@mail.ru</t>
  </si>
  <si>
    <t>http://ddt.kholmsk-obr.ru</t>
  </si>
  <si>
    <t>Детский клуб "Факел"- Сахалинская область, г. Холмск, ул. Крузенштерна, д. 1 Детский клуб "Маяк" - Сахалинская область, г. Холмск, ул. Портовая, д. 12 Детский клуб "Островок" - Сахалинская область, г. Холмск, ул. Капитанская, д. 10 Детский клуб "Березка" - Сахалинская область, г. Холмск, ул. Комсомольская, д. 8 Туристско-краеведческий отдел "Алые паруса" - Сахалинская область, г. Холмск, ул. Советская, д. 68 а</t>
  </si>
  <si>
    <t>6509007754</t>
  </si>
  <si>
    <t>650901001</t>
  </si>
  <si>
    <t>1026501021799</t>
  </si>
  <si>
    <t>55651138</t>
  </si>
  <si>
    <t>64440000000</t>
  </si>
  <si>
    <t>Устав_ДДТ_г_Холмска.pdf</t>
  </si>
  <si>
    <t>Образовательные учреждения, Отдел ЗАГС Холмского района агентства ЗАГС СО; Учреждения культуры: МБУК «Холмская ЦБС»; МБУК «ЦКС»;МБУК КДЦ «Россия»; МБУК «ПКиО»; МБУК «ИКЦ», МО ДОСААФ России МО «ХГО» СО»; Городской Военкомат; МКУ Управление ГО и ЧС МО «ХГО»; Управление ФКС и МП; Холмский городской Совет ветеранов; ХМО СРО ООО Дети войны, ОМВД России по ХГО (ОГИБДД, ОППН), Холмский ТО ВДПО, ГБУЗ «Холмская ЦРБ», СМИ (МАУ «Холмск медиа»), газеты «Сахалинский моряк», «Визит»; Информагенство Sakh.com</t>
  </si>
  <si>
    <t>700</t>
  </si>
  <si>
    <t>500</t>
  </si>
  <si>
    <t>Образовательная деятельность ведется в две смены</t>
  </si>
  <si>
    <t>Очная форма</t>
  </si>
  <si>
    <t>отделение Южно-Сахалинск, г. Южно-Сахалинск</t>
  </si>
  <si>
    <t>40701810164011000009</t>
  </si>
  <si>
    <t>АО "Компания ТрансТелеКом"</t>
  </si>
  <si>
    <t>серия65Л01№0000510</t>
  </si>
  <si>
    <t>29.12.2015</t>
  </si>
  <si>
    <t>Приказ: 1984-ОД Дата: 29.12.2015</t>
  </si>
  <si>
    <t>МБОУДО СЮН г.Холмск</t>
  </si>
  <si>
    <t>18</t>
  </si>
  <si>
    <t>14.10.1991</t>
  </si>
  <si>
    <t>Станция юных натуралистов г. Холмска ведет образовательно-воспитательную деятельность по трём направленностям: естественнонаучной; социально-гуманитарной,художественной.</t>
  </si>
  <si>
    <t>Мельничук Людмила Александровна</t>
  </si>
  <si>
    <t>Михайлова Любовь Васильевна</t>
  </si>
  <si>
    <t>694620, Сахалинская область, город Холмск, улица Советская, дом 68а</t>
  </si>
  <si>
    <t>4243320179,4243320177</t>
  </si>
  <si>
    <t>khgo.mbdoudosyun@sakhalin.gov.ru</t>
  </si>
  <si>
    <t>http://unnat.kholmsk.ru</t>
  </si>
  <si>
    <t>Первомайская 1, Советская 104а, Капитанская 11,пер. Восточный 18, Портовая 10, Адмирала Макарова 7, Крузенштерна 7</t>
  </si>
  <si>
    <t>6509004707</t>
  </si>
  <si>
    <t>1026501021007</t>
  </si>
  <si>
    <t>39640218</t>
  </si>
  <si>
    <t>64254000000</t>
  </si>
  <si>
    <t>0049007</t>
  </si>
  <si>
    <t>85.41.9 Образование дополнительное детей и взрослых прочее, не включенное в другие группировки</t>
  </si>
  <si>
    <t>УСТАВ СЮН.pdf</t>
  </si>
  <si>
    <t>ОКУ «Холмский Центр занятости населения» Договор № 1 от 01.01.2020г.</t>
  </si>
  <si>
    <t>80</t>
  </si>
  <si>
    <t>Направленности: естественнонаучная; социально-гуманитарная,художественная. Занятия объединений по дополнительным общеразвивающим программам в группах от 8 до 15 человек. Возраст учащихся от 5 до 17 лет. Участие в мероприятиях, проектах, конференциях,фестивалях,конкурсах разного уровня.</t>
  </si>
  <si>
    <t>Понедельник-воскресенье. У каждого объединения свое расписание. Смены: 1. 09.00-12.35; 2 смена 14.00-16.35; 3 смена 16.40-18-30ч.</t>
  </si>
  <si>
    <t>Бесплатно, в свободное от основной учёбы время. По заявлению родителей (законных представителей), при наличии свободных мест.</t>
  </si>
  <si>
    <t>Отделение Южно-Сахалинска г. Южно- Сахалинск</t>
  </si>
  <si>
    <t>хDSL</t>
  </si>
  <si>
    <t>65Л01№0000515</t>
  </si>
  <si>
    <t>Приказ: 1992-ОД Дата: 30.12.2015</t>
  </si>
  <si>
    <t>МБУДО ЦТ с. Чехов МО «Холмский городской округ» Сахалинской области</t>
  </si>
  <si>
    <t>Муниципальное бюджетное учреждение дополнительного образования Центр творчества с.Чехов муниципального образования "Холмский городской округ" Сахалинской области</t>
  </si>
  <si>
    <t>15.09.1955</t>
  </si>
  <si>
    <t>Тятюшкина Галина Александровна</t>
  </si>
  <si>
    <t>Синькова Ольга Николаевна</t>
  </si>
  <si>
    <t>Богуш Светлана Николаевна</t>
  </si>
  <si>
    <t>с.Чехов</t>
  </si>
  <si>
    <t>694670, с. Чехов, ул. Ленина, 59.</t>
  </si>
  <si>
    <t>4243342242</t>
  </si>
  <si>
    <t>8(42-433)42-2-42</t>
  </si>
  <si>
    <t>khgo.mbudotstch@sakhalin.gov.ru</t>
  </si>
  <si>
    <t>http://cdt-chekhov.ru</t>
  </si>
  <si>
    <t>6509008719</t>
  </si>
  <si>
    <t>1026501021601</t>
  </si>
  <si>
    <t>12267441</t>
  </si>
  <si>
    <t>64254000010</t>
  </si>
  <si>
    <t>устав1.pdf</t>
  </si>
  <si>
    <t>272</t>
  </si>
  <si>
    <t>90</t>
  </si>
  <si>
    <t>1. Техническая 2. Художественная 3. Социально-гуманитарная 4. Естественнонаучная 5. Туристско-краеведческая 6. Физкультурно-спортивная</t>
  </si>
  <si>
    <t>непосредственно образовательная деятельность</t>
  </si>
  <si>
    <t>http://cdt-chehov.kholmsk-obr.ru/wp-content/uploads/2020/09/Расписание-на-2021-2022-уч.г..pdf</t>
  </si>
  <si>
    <t>1. Обучение в учреждении ведется на русском языке; 2. Реализуются образовательные программы ДООП 3. Форма обучения -очная 4. Срок реализации ДООП: 1 год - 5 программ ДООП; 2 года - 1 программа ДООП; 3 года - 3 программы ДООП; 4 года - 3 программы ДООП. 5. Занятия в учреждении проводятся в две смены (1 и 2). В учреждении 6-ти дневная рабочая неделя</t>
  </si>
  <si>
    <t>ОТДЕЛЕНИЕ ЮЖНО-САХАЛИНСК</t>
  </si>
  <si>
    <t>другое</t>
  </si>
  <si>
    <t>65Л01 № 0000407</t>
  </si>
  <si>
    <t>66-ОД</t>
  </si>
  <si>
    <t>Приказ: № 1422-ОД Дата: 10.09.2015</t>
  </si>
  <si>
    <t xml:space="preserve">лицензия.pdf </t>
  </si>
  <si>
    <t>65П01 № 0000468</t>
  </si>
  <si>
    <t>66-ДО</t>
  </si>
  <si>
    <t>Приказ: 1422-ОД Дата: 10.09.2015</t>
  </si>
  <si>
    <t xml:space="preserve">Лицензия на прав. обр. деятельн..pdf </t>
  </si>
  <si>
    <t>МБУДО ДДТ "Яблочко" с.Яблочное</t>
  </si>
  <si>
    <t>Муниципальное бюджетное учреждение дополнительного образования Дом детского творчества "Яблочко" с. Яблочное</t>
  </si>
  <si>
    <t>8.04.1996</t>
  </si>
  <si>
    <t>ВЕРИТИНСКАЯ ЮЛИЯ ЮРЬЕВНА</t>
  </si>
  <si>
    <t>-</t>
  </si>
  <si>
    <t>с.Яблочное</t>
  </si>
  <si>
    <t>694630</t>
  </si>
  <si>
    <t>Сахалинская область, Холмский район, с. Яблочное, ул. Центральная 54</t>
  </si>
  <si>
    <t>4243392631</t>
  </si>
  <si>
    <t>8(42433)92631</t>
  </si>
  <si>
    <t>ddtyablochko@list.ru</t>
  </si>
  <si>
    <t>http://ddt-yablochko.ru/</t>
  </si>
  <si>
    <t>6509008885</t>
  </si>
  <si>
    <t>1026501021502</t>
  </si>
  <si>
    <t>35066225</t>
  </si>
  <si>
    <t>64254000011</t>
  </si>
  <si>
    <t>60</t>
  </si>
  <si>
    <t>50</t>
  </si>
  <si>
    <t>ДОПОЛНИТЕЛЬНОЕ ОБРАЗОВАНИЕ ДЕТЕЙ И ВЗРОСЛЫХ</t>
  </si>
  <si>
    <t>ГРКЦ ГУ Банка России по Сахалинской области г. Южн</t>
  </si>
  <si>
    <t>МТС</t>
  </si>
  <si>
    <t>67-ДО</t>
  </si>
  <si>
    <t>Приказ: 1991-ОД Дата: 30.12.2015 г.</t>
  </si>
  <si>
    <t>Государственная образовательная организация</t>
  </si>
  <si>
    <t>ГБОУДО ОЦВВР г.Южно-Сахалинск</t>
  </si>
  <si>
    <t>Государственное бюджетное образовательное учреждение дополнительного образования "Областной центр внешкольной воспитательной работы"</t>
  </si>
  <si>
    <t>100500</t>
  </si>
  <si>
    <t>25.07.2005</t>
  </si>
  <si>
    <t>Департамент образования администрации города Южно-Сахалинска;</t>
  </si>
  <si>
    <t>Стрельникова Екатерина Олеговна</t>
  </si>
  <si>
    <t>Власова Светлана Николаевна</t>
  </si>
  <si>
    <t>Быкова Марина Олеговна</t>
  </si>
  <si>
    <t>г.Южно-Сахалинск</t>
  </si>
  <si>
    <t>693008, Россия, Сахалинская область, г.Южно-Сахалинск, ул.Ленина, 266а</t>
  </si>
  <si>
    <t>4242425187</t>
  </si>
  <si>
    <t>8 (4242) 42-51-87 (доб.102)</t>
  </si>
  <si>
    <t>ocvvr2005@mail.ru</t>
  </si>
  <si>
    <t>https://ocvvr.com/</t>
  </si>
  <si>
    <t>6501160253</t>
  </si>
  <si>
    <t>650101001</t>
  </si>
  <si>
    <t>1056500655420</t>
  </si>
  <si>
    <t>77114642</t>
  </si>
  <si>
    <t>64401000000</t>
  </si>
  <si>
    <t>13. Собственность субъектов Российской Федерации</t>
  </si>
  <si>
    <t>Отделение Южно-Сахалинск</t>
  </si>
  <si>
    <t>40601810464013000001</t>
  </si>
  <si>
    <t>47</t>
  </si>
  <si>
    <t>url Фильтр маршрутизатора IPCop</t>
  </si>
  <si>
    <t>TTK</t>
  </si>
  <si>
    <t>МАУДО ДДЮТ г.Южно-Сахалинск</t>
  </si>
  <si>
    <t>Муниципальное автономное учреждение дополнительного образования «Дворец детского (юношеского) творчества города Южно-Сахалинска</t>
  </si>
  <si>
    <t>21</t>
  </si>
  <si>
    <t>22.04.1967</t>
  </si>
  <si>
    <t>Французова Светлана Анатольевна</t>
  </si>
  <si>
    <t>Припадчева Светлана Ивановна</t>
  </si>
  <si>
    <t>693010 г. Южно-Сахалинск, Коммунистический пр., 20</t>
  </si>
  <si>
    <t>4242424816</t>
  </si>
  <si>
    <t>yusgo.maudoddt@sakhalin.gov.ru</t>
  </si>
  <si>
    <t>https://ddut.yuzhno-sakh.ru</t>
  </si>
  <si>
    <t>6501071941</t>
  </si>
  <si>
    <t>1026500538503</t>
  </si>
  <si>
    <t>35068885</t>
  </si>
  <si>
    <t>64400000</t>
  </si>
  <si>
    <t>75401</t>
  </si>
  <si>
    <t>Устав.pdf</t>
  </si>
  <si>
    <t>1000</t>
  </si>
  <si>
    <t>Дополнительное образование детей по дополнительным общеобразовательным программам по технической, художественной, социально-педагогической, физкультурно-спортивной, естественнонаучной направленности</t>
  </si>
  <si>
    <t>https://ddut.yuzhno-sakh.ru/wp-content/uploads/2020/11/20-21-%D0%A0%D0%B0%D1%81%D0%BF%D0%B8%D1%81%D0%B0%D0%BD%D0%B8%D0%B5-%D0%BF%D0%BE-%D0%BD%D0%B0%D0%BF%D1%80%D0%B0%D0%B2%D0%BB%D0%B5%D0%BD%D0%B8%D1%8F%D0%BC-1.pdf</t>
  </si>
  <si>
    <t>https://ddut.yuzhno-sakh.ru/wp-content/uploads/2021/01/%D0%9F%D1%80%D0%B0%D0%B2%D0%B8%D0%BB%D0%B0-%D0%BF%D1%80%D0%B8%D0%B5%D0%BC%D0%B0-%D0%BE%D0%B1%D1%83%D1%87%D0%B0%D1%8E%D1%89%D0%B8%D1%85%D1%81%D1%8F-%D0%B2-%D0%9C%D0%90%D0%A3-%D0%94%D0%9E-%D0%94%D0%94%D0%AE%D0%A2-%D0%B3.-%D0%AE%D0%B6%D0%BD%D0%BE-%D0%A1%D0%B0%D1%85%D0%B0%D0%BB%D0%B8%D0%BD%D1%81%D0%BA%D0%B0-%D0%BE%D1%82-27.08.2020.pdf</t>
  </si>
  <si>
    <t>40701810364013000001</t>
  </si>
  <si>
    <t>71</t>
  </si>
  <si>
    <t>Прокси-сервер DNS фильтрация собственными фильтрами и Яндекс. DNS</t>
  </si>
  <si>
    <t>Солнце Телеком</t>
  </si>
  <si>
    <t>65Л01 № 0000595</t>
  </si>
  <si>
    <t>22.06.2016</t>
  </si>
  <si>
    <t>Приказ: №208-ОД Дата: 11.03.2009</t>
  </si>
  <si>
    <t>МБОУДОД ЦДЮТ г.Южно-Сахалинск</t>
  </si>
  <si>
    <t>Муниципальное бюджетное учреждение дополнительного образования «Центр детско-юношеского туризма»</t>
  </si>
  <si>
    <t>Горкун Юрий Викторович</t>
  </si>
  <si>
    <t>Соколова Елена Павловна</t>
  </si>
  <si>
    <t>Баталов Евгений Викторович</t>
  </si>
  <si>
    <t>yusgo.mbudotsdyut@sakhalin.gov.ru</t>
  </si>
  <si>
    <t>http://cdut.yuzhno-sakh.ru/</t>
  </si>
  <si>
    <t>6501110365</t>
  </si>
  <si>
    <t>1026500531419</t>
  </si>
  <si>
    <t>% заполнения данных о лицензии</t>
  </si>
  <si>
    <t>МБУ ДО ЦДТ Радуга г. А-Сахалинский</t>
  </si>
  <si>
    <t>МБУ ДО ДДТ г. Анива</t>
  </si>
  <si>
    <t>МБОУ ДО ДДТ г. Долинска</t>
  </si>
  <si>
    <t>МБОУ ДО СЮН г. Долинска</t>
  </si>
  <si>
    <t>МБОУ ДО ДДТ с. Стародубское</t>
  </si>
  <si>
    <t>МБОУ ДО ДДТ с. Быков</t>
  </si>
  <si>
    <t>МАУ ДО ДДиЮ г. Корсакова</t>
  </si>
  <si>
    <t>МБОУ ДО ЦДТ г. Невельска</t>
  </si>
  <si>
    <t>МБОУ ДО ЦТиВ пгт. Ноглики</t>
  </si>
  <si>
    <t>МБОУ ДО ЦДТ г. Поронайска</t>
  </si>
  <si>
    <t>МБОУ ДО ЦДТ с. Красногорска</t>
  </si>
  <si>
    <t>МБОУ ДО ЦДТ г. Томари</t>
  </si>
  <si>
    <t>МБОУ ДО ДДиЮ пгт. Тымовское</t>
  </si>
  <si>
    <t>МБОУ ДО ДДТ г. Углегорска</t>
  </si>
  <si>
    <t>МБОУ ДО ДДТ с. Чехова</t>
  </si>
  <si>
    <t>МБОУ ДО ДДТ с. Яблочное</t>
  </si>
  <si>
    <t>МБОУ ДО СЮН г. Холмска</t>
  </si>
  <si>
    <t>МБОУ ДО ДДТ г. Холмска</t>
  </si>
  <si>
    <t>ГБОУ ДО ОЦВВР г. Ю-Сахалинска</t>
  </si>
  <si>
    <t>МБОУ ДО ЦДЮТ г. Ю-Сахалинска</t>
  </si>
  <si>
    <t>МАУ ДО ДД(Ю)Т г. Ю-Сахалинска</t>
  </si>
  <si>
    <t>Краткое наименования ОДО</t>
  </si>
  <si>
    <t>Наименование ОДО</t>
  </si>
  <si>
    <t>МБОУДО ДДТ г.Долинск</t>
  </si>
  <si>
    <t>Муниципальное бюджетное учреждение дополнительного образования детей «Дом детского творчества» г.Долинск</t>
  </si>
  <si>
    <t>2.03.1975</t>
  </si>
  <si>
    <t>Община Галина Александровна</t>
  </si>
  <si>
    <t>Костылева Ольга Викторовна</t>
  </si>
  <si>
    <t>Кобелева Юлия Петровна</t>
  </si>
  <si>
    <t>ул. Комсомольская, 46</t>
  </si>
  <si>
    <t>4244226423</t>
  </si>
  <si>
    <t>(42442)26423</t>
  </si>
  <si>
    <t>dolinsk-ddt@mail.ru</t>
  </si>
  <si>
    <t>https://www.dolinsk-ddt.ru/</t>
  </si>
  <si>
    <t>6503009610</t>
  </si>
  <si>
    <t>1026500752838</t>
  </si>
  <si>
    <t>55650989</t>
  </si>
  <si>
    <t>140</t>
  </si>
  <si>
    <t>л/сч. 20907000480</t>
  </si>
  <si>
    <t>Солнце-телеком</t>
  </si>
  <si>
    <t>65Л01 № 0000399</t>
  </si>
  <si>
    <t>34-ДО</t>
  </si>
  <si>
    <t>2.09.2015</t>
  </si>
  <si>
    <t>Приказ: 1390-ОД Дата: 2.09.2015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</si>
</sst>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charset val="204"/>
      <scheme val="minor"/>
    </font>
    <font>
      <sz val="11"/>
      <color rgb="FF000000"/>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Arial"/>
      <family val="2"/>
      <charset val="204"/>
    </font>
    <font>
      <b/>
      <sz val="11"/>
      <color rgb="FF000000"/>
      <name val="Arial"/>
      <family val="2"/>
      <charset val="204"/>
    </font>
    <font>
      <b/>
      <sz val="11"/>
      <color rgb="FF111111"/>
      <name val="Arial"/>
      <family val="2"/>
      <charset val="204"/>
    </font>
    <font>
      <sz val="11"/>
      <color rgb="FF111111"/>
      <name val="Arial"/>
      <family val="2"/>
      <charset val="204"/>
    </font>
    <font>
      <sz val="11"/>
      <color rgb="FFFF0000"/>
      <name val="Arial"/>
      <family val="2"/>
      <charset val="204"/>
    </font>
    <font>
      <sz val="10"/>
      <color rgb="FF111111"/>
      <name val="Arial"/>
      <family val="2"/>
      <charset val="204"/>
    </font>
    <font>
      <sz val="8"/>
      <name val="Calibri"/>
      <family val="2"/>
      <charset val="204"/>
      <scheme val="minor"/>
    </font>
    <font>
      <sz val="12"/>
      <name val="Calibri"/>
      <family val="2"/>
      <charset val="204"/>
      <scheme val="minor"/>
    </font>
    <font>
      <sz val="12"/>
      <color theme="1"/>
      <name val="Calibri"/>
      <family val="2"/>
      <charset val="204"/>
      <scheme val="minor"/>
    </font>
    <font>
      <sz val="11"/>
      <color rgb="FF000000"/>
      <name val="Arial"/>
      <family val="2"/>
      <charset val="204"/>
    </font>
    <font>
      <sz val="11"/>
      <name val="Arial"/>
      <family val="2"/>
      <charset val="204"/>
    </font>
  </fonts>
  <fills count="45">
    <fill>
      <patternFill patternType="none"/>
    </fill>
    <fill>
      <patternFill patternType="gray125"/>
    </fill>
    <fill>
      <patternFill patternType="solid">
        <fgColor rgb="FFEAEAEA"/>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 fillId="0" borderId="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6" applyNumberFormat="0" applyAlignment="0" applyProtection="0"/>
    <xf numFmtId="0" fontId="11" fillId="10" borderId="7" applyNumberFormat="0" applyAlignment="0" applyProtection="0"/>
    <xf numFmtId="0" fontId="12" fillId="10" borderId="6" applyNumberFormat="0" applyAlignment="0" applyProtection="0"/>
    <xf numFmtId="0" fontId="13" fillId="0" borderId="8" applyNumberFormat="0" applyFill="0" applyAlignment="0" applyProtection="0"/>
    <xf numFmtId="0" fontId="14" fillId="11" borderId="9" applyNumberFormat="0" applyAlignment="0" applyProtection="0"/>
    <xf numFmtId="0" fontId="15" fillId="0" borderId="0" applyNumberFormat="0" applyFill="0" applyBorder="0" applyAlignment="0" applyProtection="0"/>
    <xf numFmtId="0" fontId="2" fillId="12"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cellStyleXfs>
  <cellXfs count="54">
    <xf numFmtId="0" fontId="0" fillId="0" borderId="0" xfId="0"/>
    <xf numFmtId="0" fontId="19" fillId="0" borderId="2" xfId="0" applyFont="1" applyBorder="1" applyAlignment="1">
      <alignment horizontal="center" vertical="center"/>
    </xf>
    <xf numFmtId="0" fontId="19" fillId="38" borderId="2" xfId="0" applyFont="1" applyFill="1" applyBorder="1" applyAlignment="1">
      <alignment horizontal="center" vertical="center"/>
    </xf>
    <xf numFmtId="0" fontId="19" fillId="0" borderId="2" xfId="0" applyFont="1" applyFill="1" applyBorder="1" applyAlignment="1">
      <alignment horizontal="center" vertical="center"/>
    </xf>
    <xf numFmtId="49" fontId="21" fillId="2" borderId="2" xfId="0" applyNumberFormat="1" applyFont="1" applyFill="1" applyBorder="1" applyAlignment="1">
      <alignment horizontal="center" vertical="center" wrapText="1"/>
    </xf>
    <xf numFmtId="49" fontId="21" fillId="5" borderId="2" xfId="0" applyNumberFormat="1" applyFont="1" applyFill="1" applyBorder="1" applyAlignment="1">
      <alignment horizontal="center" vertical="center" wrapText="1"/>
    </xf>
    <xf numFmtId="49" fontId="21" fillId="39" borderId="2" xfId="0" applyNumberFormat="1"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19" fillId="3" borderId="2" xfId="0" applyFont="1" applyFill="1" applyBorder="1" applyAlignment="1">
      <alignment horizontal="center" vertical="center"/>
    </xf>
    <xf numFmtId="0" fontId="19" fillId="37" borderId="2" xfId="0" applyFont="1" applyFill="1" applyBorder="1" applyAlignment="1">
      <alignment horizontal="center" vertical="center"/>
    </xf>
    <xf numFmtId="3" fontId="1" fillId="41" borderId="2" xfId="1" applyNumberFormat="1" applyFill="1" applyBorder="1" applyAlignment="1">
      <alignment horizontal="center" vertical="center"/>
    </xf>
    <xf numFmtId="0" fontId="23" fillId="0" borderId="2" xfId="0" applyFont="1" applyFill="1" applyBorder="1" applyAlignment="1">
      <alignment horizontal="center" vertical="center"/>
    </xf>
    <xf numFmtId="0" fontId="0" fillId="41" borderId="2" xfId="0" applyFill="1" applyBorder="1" applyAlignment="1">
      <alignment horizontal="center" vertical="center" wrapText="1"/>
    </xf>
    <xf numFmtId="0" fontId="19" fillId="0" borderId="2" xfId="0" applyFont="1" applyBorder="1" applyAlignment="1">
      <alignment horizontal="left" vertical="center"/>
    </xf>
    <xf numFmtId="0" fontId="0" fillId="41" borderId="2" xfId="0" applyFill="1" applyBorder="1" applyAlignment="1">
      <alignment horizontal="left" vertical="center" wrapText="1"/>
    </xf>
    <xf numFmtId="0" fontId="19" fillId="0" borderId="2" xfId="0" applyFont="1" applyFill="1" applyBorder="1" applyAlignment="1">
      <alignment horizontal="left" vertical="center"/>
    </xf>
    <xf numFmtId="0" fontId="20" fillId="0" borderId="2" xfId="0" applyFont="1" applyFill="1" applyBorder="1" applyAlignment="1">
      <alignment horizontal="left" vertical="center"/>
    </xf>
    <xf numFmtId="49" fontId="21" fillId="38" borderId="2" xfId="0" applyNumberFormat="1" applyFont="1" applyFill="1" applyBorder="1" applyAlignment="1">
      <alignment horizontal="center" vertical="center" wrapText="1"/>
    </xf>
    <xf numFmtId="49" fontId="21" fillId="43" borderId="2" xfId="0" applyNumberFormat="1" applyFont="1" applyFill="1" applyBorder="1" applyAlignment="1">
      <alignment horizontal="center" vertical="center" wrapText="1"/>
    </xf>
    <xf numFmtId="49" fontId="21" fillId="43" borderId="2" xfId="0" applyNumberFormat="1" applyFont="1" applyFill="1" applyBorder="1" applyAlignment="1">
      <alignment horizontal="left" vertical="center" wrapText="1"/>
    </xf>
    <xf numFmtId="0" fontId="21" fillId="43" borderId="2" xfId="0" applyNumberFormat="1" applyFont="1" applyFill="1" applyBorder="1" applyAlignment="1">
      <alignment horizontal="center" vertical="center" wrapText="1"/>
    </xf>
    <xf numFmtId="0" fontId="19" fillId="43" borderId="2" xfId="0" applyFont="1" applyFill="1" applyBorder="1" applyAlignment="1">
      <alignment horizontal="center" vertical="center"/>
    </xf>
    <xf numFmtId="0" fontId="19" fillId="0" borderId="0" xfId="0" applyFont="1" applyFill="1" applyBorder="1" applyAlignment="1">
      <alignment horizontal="left" vertical="center"/>
    </xf>
    <xf numFmtId="0" fontId="26" fillId="44" borderId="2" xfId="0" applyFont="1" applyFill="1" applyBorder="1" applyAlignment="1">
      <alignment horizontal="left" vertical="center" wrapText="1"/>
    </xf>
    <xf numFmtId="49" fontId="26" fillId="44" borderId="2" xfId="1" applyNumberFormat="1" applyFont="1" applyFill="1" applyBorder="1" applyAlignment="1" applyProtection="1">
      <alignment horizontal="left" vertical="center" wrapText="1"/>
      <protection locked="0"/>
    </xf>
    <xf numFmtId="0" fontId="27" fillId="44" borderId="2" xfId="0" applyFont="1" applyFill="1" applyBorder="1" applyAlignment="1">
      <alignment horizontal="left" vertical="center" wrapText="1"/>
    </xf>
    <xf numFmtId="0" fontId="0" fillId="40" borderId="2" xfId="0" applyFont="1" applyFill="1" applyBorder="1" applyAlignment="1">
      <alignment horizontal="center" vertical="center"/>
    </xf>
    <xf numFmtId="164" fontId="0" fillId="40" borderId="2" xfId="0" applyNumberFormat="1" applyFont="1" applyFill="1" applyBorder="1" applyAlignment="1">
      <alignment horizontal="center" vertical="center"/>
    </xf>
    <xf numFmtId="1" fontId="19" fillId="40" borderId="2" xfId="0" applyNumberFormat="1" applyFont="1" applyFill="1" applyBorder="1" applyAlignment="1">
      <alignment horizontal="center" vertical="center"/>
    </xf>
    <xf numFmtId="164" fontId="19" fillId="40" borderId="2" xfId="0" applyNumberFormat="1" applyFont="1" applyFill="1" applyBorder="1" applyAlignment="1">
      <alignment horizontal="center" vertical="center"/>
    </xf>
    <xf numFmtId="0" fontId="19" fillId="41" borderId="2" xfId="0" applyFont="1" applyFill="1" applyBorder="1" applyAlignment="1">
      <alignment horizontal="center" vertical="center" wrapText="1"/>
    </xf>
    <xf numFmtId="3" fontId="28" fillId="41" borderId="2" xfId="1" applyNumberFormat="1" applyFont="1" applyFill="1" applyBorder="1" applyAlignment="1">
      <alignment horizontal="center" vertical="center"/>
    </xf>
    <xf numFmtId="0" fontId="19" fillId="41" borderId="2" xfId="0" applyFont="1" applyFill="1" applyBorder="1" applyAlignment="1">
      <alignment horizontal="left" vertical="center" wrapText="1"/>
    </xf>
    <xf numFmtId="0" fontId="22" fillId="0" borderId="1" xfId="0" applyNumberFormat="1" applyFont="1" applyBorder="1" applyAlignment="1">
      <alignment horizontal="center" vertical="center" wrapText="1"/>
    </xf>
    <xf numFmtId="0" fontId="19" fillId="40" borderId="2" xfId="0"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19" fillId="40" borderId="2" xfId="0" applyFont="1" applyFill="1" applyBorder="1" applyAlignment="1">
      <alignment horizontal="center" vertical="center" wrapText="1"/>
    </xf>
    <xf numFmtId="3" fontId="28" fillId="40" borderId="2" xfId="1" applyNumberFormat="1" applyFont="1" applyFill="1" applyBorder="1" applyAlignment="1">
      <alignment horizontal="center" vertical="center"/>
    </xf>
    <xf numFmtId="0" fontId="19" fillId="40" borderId="2" xfId="0" applyFont="1" applyFill="1" applyBorder="1" applyAlignment="1">
      <alignment horizontal="left" vertical="center" wrapText="1"/>
    </xf>
    <xf numFmtId="0" fontId="22" fillId="42" borderId="1" xfId="0" applyNumberFormat="1" applyFont="1" applyFill="1" applyBorder="1" applyAlignment="1">
      <alignment horizontal="center" vertical="center" wrapText="1"/>
    </xf>
    <xf numFmtId="0" fontId="29" fillId="44" borderId="2" xfId="0" applyFont="1" applyFill="1" applyBorder="1" applyAlignment="1">
      <alignment horizontal="left" vertical="center" wrapText="1"/>
    </xf>
    <xf numFmtId="49" fontId="29" fillId="44" borderId="2" xfId="1" applyNumberFormat="1" applyFont="1" applyFill="1" applyBorder="1" applyAlignment="1" applyProtection="1">
      <alignment horizontal="left" vertical="center" wrapText="1"/>
      <protection locked="0"/>
    </xf>
    <xf numFmtId="0" fontId="19" fillId="44" borderId="2" xfId="0" applyFont="1" applyFill="1" applyBorder="1" applyAlignment="1">
      <alignment horizontal="left" vertical="center" wrapText="1"/>
    </xf>
    <xf numFmtId="49" fontId="22" fillId="0" borderId="1" xfId="0" applyNumberFormat="1" applyFont="1" applyBorder="1" applyAlignment="1">
      <alignment horizontal="left" wrapText="1" indent="1"/>
    </xf>
    <xf numFmtId="0" fontId="19" fillId="0" borderId="0" xfId="0" applyNumberFormat="1" applyFont="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3" fillId="0" borderId="0" xfId="0" applyFont="1" applyFill="1" applyBorder="1" applyAlignment="1">
      <alignment horizontal="center" vertical="center"/>
    </xf>
    <xf numFmtId="49" fontId="24" fillId="0" borderId="2" xfId="0" applyNumberFormat="1" applyFont="1" applyFill="1" applyBorder="1" applyAlignment="1">
      <alignment horizontal="left" wrapText="1" indent="1"/>
    </xf>
    <xf numFmtId="49" fontId="24" fillId="0" borderId="2" xfId="0" applyNumberFormat="1" applyFont="1" applyFill="1" applyBorder="1" applyAlignment="1">
      <alignment horizontal="center" wrapText="1" indent="1"/>
    </xf>
    <xf numFmtId="49" fontId="22" fillId="0" borderId="2" xfId="0" applyNumberFormat="1" applyFont="1" applyFill="1" applyBorder="1" applyAlignment="1">
      <alignment horizontal="center" vertical="center" wrapText="1"/>
    </xf>
    <xf numFmtId="49" fontId="24" fillId="0" borderId="1" xfId="0" applyNumberFormat="1" applyFont="1" applyBorder="1" applyAlignment="1">
      <alignment horizontal="left" wrapText="1" indent="1"/>
    </xf>
    <xf numFmtId="49" fontId="24" fillId="0" borderId="1" xfId="0" applyNumberFormat="1" applyFont="1" applyBorder="1" applyAlignment="1">
      <alignment horizontal="center" wrapText="1" indent="1"/>
    </xf>
  </cellXfs>
  <cellStyles count="44">
    <cellStyle name="20% — акцент1" xfId="20" builtinId="30" customBuiltin="1"/>
    <cellStyle name="20% — акцент2" xfId="24" builtinId="34" customBuiltin="1"/>
    <cellStyle name="20% — акцент3" xfId="28" builtinId="38" customBuiltin="1"/>
    <cellStyle name="20% — акцент4" xfId="32" builtinId="42" customBuiltin="1"/>
    <cellStyle name="20% — акцент5" xfId="36" builtinId="46" customBuiltin="1"/>
    <cellStyle name="20% — акцент6" xfId="40" builtinId="50" customBuiltin="1"/>
    <cellStyle name="40% — акцент1" xfId="21" builtinId="31" customBuiltin="1"/>
    <cellStyle name="40% — акцент2" xfId="25" builtinId="35" customBuiltin="1"/>
    <cellStyle name="40% — акцент3" xfId="29" builtinId="39" customBuiltin="1"/>
    <cellStyle name="40% — акцент4" xfId="33" builtinId="43" customBuiltin="1"/>
    <cellStyle name="40% — акцент5" xfId="37" builtinId="47" customBuiltin="1"/>
    <cellStyle name="40% — акцент6" xfId="41" builtinId="51" customBuiltin="1"/>
    <cellStyle name="60% — акцент1" xfId="22" builtinId="32" customBuiltin="1"/>
    <cellStyle name="60% — акцент2" xfId="26" builtinId="36" customBuiltin="1"/>
    <cellStyle name="60% — акцент3" xfId="30" builtinId="40" customBuiltin="1"/>
    <cellStyle name="60% — акцент4" xfId="34" builtinId="44" customBuiltin="1"/>
    <cellStyle name="60% — акцент5" xfId="38" builtinId="48" customBuiltin="1"/>
    <cellStyle name="60% — акцент6" xfId="42" builtinId="52" customBuiltin="1"/>
    <cellStyle name="Акцент1" xfId="19" builtinId="29" customBuiltin="1"/>
    <cellStyle name="Акцент2" xfId="23" builtinId="33" customBuiltin="1"/>
    <cellStyle name="Акцент3" xfId="27" builtinId="37" customBuiltin="1"/>
    <cellStyle name="Акцент4" xfId="31" builtinId="41" customBuiltin="1"/>
    <cellStyle name="Акцент5" xfId="35" builtinId="45" customBuiltin="1"/>
    <cellStyle name="Акцент6" xfId="39" builtinId="49" customBuiltin="1"/>
    <cellStyle name="Ввод " xfId="10" builtinId="20" customBuiltin="1"/>
    <cellStyle name="Вывод" xfId="11" builtinId="21" customBuiltin="1"/>
    <cellStyle name="Вычисление" xfId="12" builtinId="22" customBuiltin="1"/>
    <cellStyle name="Заголовок 1" xfId="3" builtinId="16" customBuiltin="1"/>
    <cellStyle name="Заголовок 2" xfId="4" builtinId="17" customBuiltin="1"/>
    <cellStyle name="Заголовок 3" xfId="5" builtinId="18" customBuiltin="1"/>
    <cellStyle name="Заголовок 4" xfId="6" builtinId="19" customBuiltin="1"/>
    <cellStyle name="Итог" xfId="18" builtinId="25" customBuiltin="1"/>
    <cellStyle name="Контрольная ячейка" xfId="14" builtinId="23" customBuiltin="1"/>
    <cellStyle name="Название" xfId="2" builtinId="15" customBuiltin="1"/>
    <cellStyle name="Нейтральный" xfId="9" builtinId="28" customBuiltin="1"/>
    <cellStyle name="Обычный" xfId="0" builtinId="0"/>
    <cellStyle name="Обычный 2" xfId="1"/>
    <cellStyle name="Обычный 3" xfId="43"/>
    <cellStyle name="Плохой" xfId="8" builtinId="27" customBuiltin="1"/>
    <cellStyle name="Пояснение" xfId="17" builtinId="53" customBuiltin="1"/>
    <cellStyle name="Примечание" xfId="16" builtinId="10" customBuiltin="1"/>
    <cellStyle name="Связанная ячейка" xfId="13" builtinId="24" customBuiltin="1"/>
    <cellStyle name="Текст предупреждения" xfId="15" builtinId="11" customBuiltin="1"/>
    <cellStyle name="Хороший"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0000"/>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1-29AA-41FC-8966-07CBACB45A83}"/>
              </c:ext>
            </c:extLst>
          </c:dPt>
          <c:dPt>
            <c:idx val="1"/>
            <c:invertIfNegative val="0"/>
            <c:bubble3D val="0"/>
            <c:spPr>
              <a:solidFill>
                <a:srgbClr val="FFC000"/>
              </a:solidFill>
              <a:ln>
                <a:noFill/>
              </a:ln>
              <a:effectLst/>
            </c:spPr>
            <c:extLst>
              <c:ext xmlns:c16="http://schemas.microsoft.com/office/drawing/2014/chart" uri="{C3380CC4-5D6E-409C-BE32-E72D297353CC}">
                <c16:uniqueId val="{00000002-29AA-41FC-8966-07CBACB45A83}"/>
              </c:ext>
            </c:extLst>
          </c:dPt>
          <c:dPt>
            <c:idx val="2"/>
            <c:invertIfNegative val="0"/>
            <c:bubble3D val="0"/>
            <c:spPr>
              <a:solidFill>
                <a:srgbClr val="FFC000"/>
              </a:solidFill>
              <a:ln>
                <a:noFill/>
              </a:ln>
              <a:effectLst/>
            </c:spPr>
            <c:extLst>
              <c:ext xmlns:c16="http://schemas.microsoft.com/office/drawing/2014/chart" uri="{C3380CC4-5D6E-409C-BE32-E72D297353CC}">
                <c16:uniqueId val="{00000003-29AA-41FC-8966-07CBACB45A83}"/>
              </c:ext>
            </c:extLst>
          </c:dPt>
          <c:dPt>
            <c:idx val="3"/>
            <c:invertIfNegative val="0"/>
            <c:bubble3D val="0"/>
            <c:spPr>
              <a:solidFill>
                <a:srgbClr val="FFC000"/>
              </a:solidFill>
              <a:ln>
                <a:noFill/>
              </a:ln>
              <a:effectLst/>
            </c:spPr>
            <c:extLst>
              <c:ext xmlns:c16="http://schemas.microsoft.com/office/drawing/2014/chart" uri="{C3380CC4-5D6E-409C-BE32-E72D297353CC}">
                <c16:uniqueId val="{00000004-29AA-41FC-8966-07CBACB45A83}"/>
              </c:ext>
            </c:extLst>
          </c:dPt>
          <c:dPt>
            <c:idx val="4"/>
            <c:invertIfNegative val="0"/>
            <c:bubble3D val="0"/>
            <c:spPr>
              <a:solidFill>
                <a:srgbClr val="FFC000"/>
              </a:solidFill>
              <a:ln>
                <a:noFill/>
              </a:ln>
              <a:effectLst/>
            </c:spPr>
            <c:extLst>
              <c:ext xmlns:c16="http://schemas.microsoft.com/office/drawing/2014/chart" uri="{C3380CC4-5D6E-409C-BE32-E72D297353CC}">
                <c16:uniqueId val="{00000005-29AA-41FC-8966-07CBACB45A83}"/>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ИТОГИ_МНТРГ!$B$3:$B$25</c:f>
              <c:strCache>
                <c:ptCount val="23"/>
                <c:pt idx="0">
                  <c:v>МБОУ ДО СЮН г. Холмска</c:v>
                </c:pt>
                <c:pt idx="1">
                  <c:v>МБОУ ДО ДДиЮ пгт. Тымовское</c:v>
                </c:pt>
                <c:pt idx="2">
                  <c:v>МБОУ ДО ЦДТ г. Томари</c:v>
                </c:pt>
                <c:pt idx="3">
                  <c:v>МБОУ ДО ДДиЮ г. Охи</c:v>
                </c:pt>
                <c:pt idx="4">
                  <c:v>МБОУ ДО ДДТ с. Чехова</c:v>
                </c:pt>
                <c:pt idx="5">
                  <c:v>МАУ ДО ДД(Ю)Т г. Ю-Сахалинска</c:v>
                </c:pt>
                <c:pt idx="6">
                  <c:v>МБОУ ДО ДДТ г. Холмска</c:v>
                </c:pt>
                <c:pt idx="7">
                  <c:v>МБУ ДО ДДТ г. Анива</c:v>
                </c:pt>
                <c:pt idx="8">
                  <c:v>МБОУ ДО ДДТ г. Долинска</c:v>
                </c:pt>
                <c:pt idx="9">
                  <c:v>МБОУ ДО ДДТ с. Яблочное</c:v>
                </c:pt>
                <c:pt idx="10">
                  <c:v>МБОУ ДО ДДТ с. Стародубское</c:v>
                </c:pt>
                <c:pt idx="11">
                  <c:v>МБОУ ДО ЦДТ с. Красногорска</c:v>
                </c:pt>
                <c:pt idx="12">
                  <c:v>МБОУ ДО ЦДТ г. Поронайска</c:v>
                </c:pt>
                <c:pt idx="13">
                  <c:v>МБОУ ДО ДДТ г. Углегорска</c:v>
                </c:pt>
                <c:pt idx="14">
                  <c:v>ГБОУ ДО ОЦВВР г. Ю-Сахалинска</c:v>
                </c:pt>
                <c:pt idx="15">
                  <c:v>МБОУ ДО ЦДТ г. Невельска</c:v>
                </c:pt>
                <c:pt idx="16">
                  <c:v>МБУ ДО ЦДТ Радуга г. А-Сахалинский</c:v>
                </c:pt>
                <c:pt idx="17">
                  <c:v>МБОУ ДО СЮН г. Долинска</c:v>
                </c:pt>
                <c:pt idx="18">
                  <c:v>МБОУ ДО ЦТиВ пгт. Ноглики</c:v>
                </c:pt>
                <c:pt idx="19">
                  <c:v>МАУ ДО ДДиЮ г. Корсакова</c:v>
                </c:pt>
                <c:pt idx="20">
                  <c:v>МБОУ ДО ДДТ с. Быков</c:v>
                </c:pt>
                <c:pt idx="21">
                  <c:v>МБОУ ДО ЦДЮТ г. Ю-Сахалинска</c:v>
                </c:pt>
                <c:pt idx="22">
                  <c:v>МБОУ ДО ДДТ пгт. Шахтерск</c:v>
                </c:pt>
              </c:strCache>
            </c:strRef>
          </c:cat>
          <c:val>
            <c:numRef>
              <c:f>ИТОГИ_МНТРГ!$D$3:$D$25</c:f>
              <c:numCache>
                <c:formatCode>0.0</c:formatCode>
                <c:ptCount val="23"/>
                <c:pt idx="0">
                  <c:v>88.52459016393442</c:v>
                </c:pt>
                <c:pt idx="1">
                  <c:v>85.245901639344254</c:v>
                </c:pt>
                <c:pt idx="2">
                  <c:v>85.245901639344254</c:v>
                </c:pt>
                <c:pt idx="3">
                  <c:v>83.606557377049185</c:v>
                </c:pt>
                <c:pt idx="4">
                  <c:v>81.967213114754102</c:v>
                </c:pt>
                <c:pt idx="5">
                  <c:v>77.049180327868854</c:v>
                </c:pt>
                <c:pt idx="6">
                  <c:v>75.409836065573771</c:v>
                </c:pt>
                <c:pt idx="7">
                  <c:v>70.491803278688522</c:v>
                </c:pt>
                <c:pt idx="8">
                  <c:v>70.491803278688522</c:v>
                </c:pt>
                <c:pt idx="9">
                  <c:v>62.295081967213115</c:v>
                </c:pt>
                <c:pt idx="10">
                  <c:v>60.655737704918032</c:v>
                </c:pt>
                <c:pt idx="11">
                  <c:v>60.655737704918032</c:v>
                </c:pt>
                <c:pt idx="12">
                  <c:v>57.377049180327866</c:v>
                </c:pt>
                <c:pt idx="13">
                  <c:v>57.377049180327866</c:v>
                </c:pt>
                <c:pt idx="14">
                  <c:v>57.377049180327866</c:v>
                </c:pt>
                <c:pt idx="15">
                  <c:v>55.737704918032783</c:v>
                </c:pt>
                <c:pt idx="16">
                  <c:v>54.098360655737707</c:v>
                </c:pt>
                <c:pt idx="17">
                  <c:v>52.459016393442624</c:v>
                </c:pt>
                <c:pt idx="18">
                  <c:v>50.819672131147541</c:v>
                </c:pt>
                <c:pt idx="19">
                  <c:v>49.180327868852459</c:v>
                </c:pt>
                <c:pt idx="20">
                  <c:v>44.26229508196721</c:v>
                </c:pt>
                <c:pt idx="21">
                  <c:v>37.704918032786885</c:v>
                </c:pt>
                <c:pt idx="22">
                  <c:v>34.42622950819672</c:v>
                </c:pt>
              </c:numCache>
            </c:numRef>
          </c:val>
          <c:extLst>
            <c:ext xmlns:c16="http://schemas.microsoft.com/office/drawing/2014/chart" uri="{C3380CC4-5D6E-409C-BE32-E72D297353CC}">
              <c16:uniqueId val="{00000000-29AA-41FC-8966-07CBACB45A83}"/>
            </c:ext>
          </c:extLst>
        </c:ser>
        <c:dLbls>
          <c:dLblPos val="outEnd"/>
          <c:showLegendKey val="0"/>
          <c:showVal val="1"/>
          <c:showCatName val="0"/>
          <c:showSerName val="0"/>
          <c:showPercent val="0"/>
          <c:showBubbleSize val="0"/>
        </c:dLbls>
        <c:gapWidth val="182"/>
        <c:axId val="1958343871"/>
        <c:axId val="1958345119"/>
      </c:barChart>
      <c:catAx>
        <c:axId val="19583438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1958345119"/>
        <c:crosses val="autoZero"/>
        <c:auto val="1"/>
        <c:lblAlgn val="ctr"/>
        <c:lblOffset val="100"/>
        <c:noMultiLvlLbl val="0"/>
      </c:catAx>
      <c:valAx>
        <c:axId val="195834511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9583438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0931-410D-8CAF-2E6BD3565309}"/>
              </c:ext>
            </c:extLst>
          </c:dPt>
          <c:dPt>
            <c:idx val="1"/>
            <c:invertIfNegative val="0"/>
            <c:bubble3D val="0"/>
            <c:spPr>
              <a:solidFill>
                <a:srgbClr val="FFC000"/>
              </a:solidFill>
              <a:ln>
                <a:noFill/>
              </a:ln>
              <a:effectLst/>
            </c:spPr>
            <c:extLst>
              <c:ext xmlns:c16="http://schemas.microsoft.com/office/drawing/2014/chart" uri="{C3380CC4-5D6E-409C-BE32-E72D297353CC}">
                <c16:uniqueId val="{00000002-0931-410D-8CAF-2E6BD3565309}"/>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ИТОГИ_МНТРГ!$F$3:$F$25</c:f>
              <c:strCache>
                <c:ptCount val="23"/>
                <c:pt idx="0">
                  <c:v>МБОУ ДО ДДТ с. Чехова</c:v>
                </c:pt>
                <c:pt idx="1">
                  <c:v>МБОУ ДО ДДиЮ пгт. Тымовское</c:v>
                </c:pt>
                <c:pt idx="2">
                  <c:v>МБОУ ДО ДДиЮ г. Охи</c:v>
                </c:pt>
                <c:pt idx="3">
                  <c:v>МАУ ДО ДД(Ю)Т г. Ю-Сахалинска</c:v>
                </c:pt>
                <c:pt idx="4">
                  <c:v>МБОУ ДО ДДТ г. Долинска</c:v>
                </c:pt>
                <c:pt idx="5">
                  <c:v>МБОУ ДО ДДТ с. Стародубское</c:v>
                </c:pt>
                <c:pt idx="6">
                  <c:v>МБОУ ДО ЦДТ г. Томари</c:v>
                </c:pt>
                <c:pt idx="7">
                  <c:v>МБОУ ДО ДДТ г. Холмска</c:v>
                </c:pt>
                <c:pt idx="8">
                  <c:v>МБОУ ДО СЮН г. Холмска</c:v>
                </c:pt>
                <c:pt idx="9">
                  <c:v>МБОУ ДО ДДТ с. Яблочное</c:v>
                </c:pt>
                <c:pt idx="10">
                  <c:v>МБУ ДО ЦДТ Радуга г. А-Сахалинский</c:v>
                </c:pt>
                <c:pt idx="11">
                  <c:v>МБОУ ДО СЮН г. Долинска</c:v>
                </c:pt>
                <c:pt idx="12">
                  <c:v>МАУ ДО ДДиЮ г. Корсакова</c:v>
                </c:pt>
                <c:pt idx="13">
                  <c:v>МБОУ ДО ДДТ г. Углегорска</c:v>
                </c:pt>
                <c:pt idx="14">
                  <c:v>МБУ ДО ДДТ г. Анива</c:v>
                </c:pt>
                <c:pt idx="15">
                  <c:v>МБОУ ДО ДДТ с. Быков</c:v>
                </c:pt>
                <c:pt idx="16">
                  <c:v>МБОУ ДО ЦДТ г. Невельска</c:v>
                </c:pt>
                <c:pt idx="17">
                  <c:v>МБОУ ДО ЦТиВ пгт. Ноглики</c:v>
                </c:pt>
                <c:pt idx="18">
                  <c:v>МБОУ ДО ЦДТ г. Поронайска</c:v>
                </c:pt>
                <c:pt idx="19">
                  <c:v>МБОУ ДО ЦДТ с. Красногорска</c:v>
                </c:pt>
                <c:pt idx="20">
                  <c:v>МБОУ ДО ДДТ пгт. Шахтерск</c:v>
                </c:pt>
                <c:pt idx="21">
                  <c:v>МБОУ ДО ЦДЮТ г. Ю-Сахалинска</c:v>
                </c:pt>
                <c:pt idx="22">
                  <c:v>ГБОУ ДО ОЦВВР г. Ю-Сахалинска</c:v>
                </c:pt>
              </c:strCache>
            </c:strRef>
          </c:cat>
          <c:val>
            <c:numRef>
              <c:f>ИТОГИ_МНТРГ!$H$3:$H$25</c:f>
              <c:numCache>
                <c:formatCode>0.0</c:formatCode>
                <c:ptCount val="23"/>
                <c:pt idx="0">
                  <c:v>100</c:v>
                </c:pt>
                <c:pt idx="1">
                  <c:v>83.333333333333343</c:v>
                </c:pt>
                <c:pt idx="2">
                  <c:v>50</c:v>
                </c:pt>
                <c:pt idx="3">
                  <c:v>50</c:v>
                </c:pt>
                <c:pt idx="4">
                  <c:v>50</c:v>
                </c:pt>
                <c:pt idx="5">
                  <c:v>41.666666666666671</c:v>
                </c:pt>
                <c:pt idx="6">
                  <c:v>41.666666666666671</c:v>
                </c:pt>
                <c:pt idx="7">
                  <c:v>41.666666666666671</c:v>
                </c:pt>
                <c:pt idx="8">
                  <c:v>41.666666666666671</c:v>
                </c:pt>
                <c:pt idx="9">
                  <c:v>41.666666666666671</c:v>
                </c:pt>
                <c:pt idx="10">
                  <c:v>25</c:v>
                </c:pt>
                <c:pt idx="11">
                  <c:v>25</c:v>
                </c:pt>
                <c:pt idx="12">
                  <c:v>25</c:v>
                </c:pt>
                <c:pt idx="13">
                  <c:v>25</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0931-410D-8CAF-2E6BD3565309}"/>
            </c:ext>
          </c:extLst>
        </c:ser>
        <c:dLbls>
          <c:showLegendKey val="0"/>
          <c:showVal val="0"/>
          <c:showCatName val="0"/>
          <c:showSerName val="0"/>
          <c:showPercent val="0"/>
          <c:showBubbleSize val="0"/>
        </c:dLbls>
        <c:gapWidth val="182"/>
        <c:axId val="1958343871"/>
        <c:axId val="1958345119"/>
      </c:barChart>
      <c:catAx>
        <c:axId val="19583438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1958345119"/>
        <c:crosses val="autoZero"/>
        <c:auto val="1"/>
        <c:lblAlgn val="ctr"/>
        <c:lblOffset val="100"/>
        <c:noMultiLvlLbl val="0"/>
      </c:catAx>
      <c:valAx>
        <c:axId val="195834511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9583438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2365374</xdr:colOff>
      <xdr:row>29</xdr:row>
      <xdr:rowOff>15875</xdr:rowOff>
    </xdr:from>
    <xdr:to>
      <xdr:col>4</xdr:col>
      <xdr:colOff>2206625</xdr:colOff>
      <xdr:row>71</xdr:row>
      <xdr:rowOff>15874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15875</xdr:colOff>
      <xdr:row>29</xdr:row>
      <xdr:rowOff>15875</xdr:rowOff>
    </xdr:from>
    <xdr:to>
      <xdr:col>11</xdr:col>
      <xdr:colOff>301626</xdr:colOff>
      <xdr:row>71</xdr:row>
      <xdr:rowOff>15874</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7"/>
  <sheetViews>
    <sheetView zoomScale="60" zoomScaleNormal="60" workbookViewId="0">
      <pane xSplit="3" ySplit="3" topLeftCell="D4" activePane="bottomRight" state="frozen"/>
      <selection pane="topRight" activeCell="D1" sqref="D1"/>
      <selection pane="bottomLeft" activeCell="A4" sqref="A4"/>
      <selection pane="bottomRight" activeCell="D6" sqref="D6:BS6"/>
    </sheetView>
  </sheetViews>
  <sheetFormatPr defaultColWidth="9.140625" defaultRowHeight="14.25" x14ac:dyDescent="0.25"/>
  <cols>
    <col min="1" max="1" width="35.42578125" style="46" customWidth="1"/>
    <col min="2" max="2" width="4.7109375" style="46" customWidth="1"/>
    <col min="3" max="3" width="45.5703125" style="23" customWidth="1"/>
    <col min="4" max="78" width="20.7109375" style="46" customWidth="1"/>
    <col min="79" max="16384" width="9.140625" style="46"/>
  </cols>
  <sheetData>
    <row r="1" spans="1:78" ht="15" x14ac:dyDescent="0.25">
      <c r="BM1" s="47" t="s">
        <v>72</v>
      </c>
      <c r="BT1" s="47" t="s">
        <v>73</v>
      </c>
    </row>
    <row r="2" spans="1:78" ht="90" x14ac:dyDescent="0.25">
      <c r="A2" s="19" t="s">
        <v>0</v>
      </c>
      <c r="B2" s="19"/>
      <c r="C2" s="19" t="s">
        <v>1</v>
      </c>
      <c r="D2" s="19" t="s">
        <v>2</v>
      </c>
      <c r="E2" s="19" t="s">
        <v>3</v>
      </c>
      <c r="F2" s="19" t="s">
        <v>4</v>
      </c>
      <c r="G2" s="19" t="s">
        <v>5</v>
      </c>
      <c r="H2" s="19" t="s">
        <v>6</v>
      </c>
      <c r="I2" s="19" t="s">
        <v>7</v>
      </c>
      <c r="J2" s="19" t="s">
        <v>8</v>
      </c>
      <c r="K2" s="19" t="s">
        <v>9</v>
      </c>
      <c r="L2" s="19" t="s">
        <v>10</v>
      </c>
      <c r="M2" s="19" t="s">
        <v>11</v>
      </c>
      <c r="N2" s="19" t="s">
        <v>12</v>
      </c>
      <c r="O2" s="19" t="s">
        <v>13</v>
      </c>
      <c r="P2" s="19" t="s">
        <v>14</v>
      </c>
      <c r="Q2" s="19" t="s">
        <v>15</v>
      </c>
      <c r="R2" s="19" t="s">
        <v>16</v>
      </c>
      <c r="S2" s="19" t="s">
        <v>17</v>
      </c>
      <c r="T2" s="19" t="s">
        <v>18</v>
      </c>
      <c r="U2" s="19" t="s">
        <v>19</v>
      </c>
      <c r="V2" s="19" t="s">
        <v>20</v>
      </c>
      <c r="W2" s="19" t="s">
        <v>21</v>
      </c>
      <c r="X2" s="19" t="s">
        <v>22</v>
      </c>
      <c r="Y2" s="19" t="s">
        <v>76</v>
      </c>
      <c r="Z2" s="19" t="s">
        <v>23</v>
      </c>
      <c r="AA2" s="19" t="s">
        <v>24</v>
      </c>
      <c r="AB2" s="19" t="s">
        <v>25</v>
      </c>
      <c r="AC2" s="19" t="s">
        <v>26</v>
      </c>
      <c r="AD2" s="19" t="s">
        <v>27</v>
      </c>
      <c r="AE2" s="19" t="s">
        <v>28</v>
      </c>
      <c r="AF2" s="19" t="s">
        <v>29</v>
      </c>
      <c r="AG2" s="19" t="s">
        <v>30</v>
      </c>
      <c r="AH2" s="19" t="s">
        <v>31</v>
      </c>
      <c r="AI2" s="19" t="s">
        <v>32</v>
      </c>
      <c r="AJ2" s="19" t="s">
        <v>33</v>
      </c>
      <c r="AK2" s="19" t="s">
        <v>34</v>
      </c>
      <c r="AL2" s="19" t="s">
        <v>35</v>
      </c>
      <c r="AM2" s="19" t="s">
        <v>36</v>
      </c>
      <c r="AN2" s="19" t="s">
        <v>37</v>
      </c>
      <c r="AO2" s="19" t="s">
        <v>38</v>
      </c>
      <c r="AP2" s="19" t="s">
        <v>39</v>
      </c>
      <c r="AQ2" s="19" t="s">
        <v>40</v>
      </c>
      <c r="AR2" s="19" t="s">
        <v>41</v>
      </c>
      <c r="AS2" s="19" t="s">
        <v>42</v>
      </c>
      <c r="AT2" s="19" t="s">
        <v>43</v>
      </c>
      <c r="AU2" s="19" t="s">
        <v>44</v>
      </c>
      <c r="AV2" s="19" t="s">
        <v>45</v>
      </c>
      <c r="AW2" s="19" t="s">
        <v>46</v>
      </c>
      <c r="AX2" s="19" t="s">
        <v>47</v>
      </c>
      <c r="AY2" s="19" t="s">
        <v>48</v>
      </c>
      <c r="AZ2" s="19" t="s">
        <v>49</v>
      </c>
      <c r="BA2" s="19" t="s">
        <v>50</v>
      </c>
      <c r="BB2" s="19" t="s">
        <v>51</v>
      </c>
      <c r="BC2" s="19" t="s">
        <v>52</v>
      </c>
      <c r="BD2" s="19" t="s">
        <v>53</v>
      </c>
      <c r="BE2" s="19" t="s">
        <v>54</v>
      </c>
      <c r="BF2" s="19" t="s">
        <v>55</v>
      </c>
      <c r="BG2" s="19" t="s">
        <v>56</v>
      </c>
      <c r="BH2" s="19" t="s">
        <v>57</v>
      </c>
      <c r="BI2" s="19" t="s">
        <v>58</v>
      </c>
      <c r="BJ2" s="19" t="s">
        <v>59</v>
      </c>
      <c r="BK2" s="19" t="s">
        <v>60</v>
      </c>
      <c r="BL2" s="19" t="s">
        <v>61</v>
      </c>
      <c r="BM2" s="19" t="s">
        <v>65</v>
      </c>
      <c r="BN2" s="19" t="s">
        <v>66</v>
      </c>
      <c r="BO2" s="19" t="s">
        <v>67</v>
      </c>
      <c r="BP2" s="19" t="s">
        <v>68</v>
      </c>
      <c r="BQ2" s="19" t="s">
        <v>69</v>
      </c>
      <c r="BR2" s="19" t="s">
        <v>70</v>
      </c>
      <c r="BS2" s="19" t="s">
        <v>71</v>
      </c>
      <c r="BT2" s="19" t="s">
        <v>65</v>
      </c>
      <c r="BU2" s="19" t="s">
        <v>66</v>
      </c>
      <c r="BV2" s="19" t="s">
        <v>67</v>
      </c>
      <c r="BW2" s="19" t="s">
        <v>68</v>
      </c>
      <c r="BX2" s="19" t="s">
        <v>69</v>
      </c>
      <c r="BY2" s="19" t="s">
        <v>70</v>
      </c>
      <c r="BZ2" s="19" t="s">
        <v>71</v>
      </c>
    </row>
    <row r="3" spans="1:78" ht="15" x14ac:dyDescent="0.25">
      <c r="A3" s="19"/>
      <c r="B3" s="19"/>
      <c r="C3" s="20"/>
      <c r="D3" s="21">
        <v>1</v>
      </c>
      <c r="E3" s="21">
        <v>2</v>
      </c>
      <c r="F3" s="21">
        <v>3</v>
      </c>
      <c r="G3" s="21">
        <v>4</v>
      </c>
      <c r="H3" s="21">
        <v>5</v>
      </c>
      <c r="I3" s="21">
        <v>6</v>
      </c>
      <c r="J3" s="21">
        <v>7</v>
      </c>
      <c r="K3" s="21">
        <v>8</v>
      </c>
      <c r="L3" s="21">
        <v>9</v>
      </c>
      <c r="M3" s="21">
        <v>10</v>
      </c>
      <c r="N3" s="21">
        <v>11</v>
      </c>
      <c r="O3" s="21">
        <v>12</v>
      </c>
      <c r="P3" s="21">
        <v>13</v>
      </c>
      <c r="Q3" s="21">
        <v>14</v>
      </c>
      <c r="R3" s="21">
        <v>15</v>
      </c>
      <c r="S3" s="21">
        <v>16</v>
      </c>
      <c r="T3" s="21">
        <v>17</v>
      </c>
      <c r="U3" s="21">
        <v>18</v>
      </c>
      <c r="V3" s="21">
        <v>19</v>
      </c>
      <c r="W3" s="21">
        <v>20</v>
      </c>
      <c r="X3" s="21">
        <v>21</v>
      </c>
      <c r="Y3" s="21">
        <v>22</v>
      </c>
      <c r="Z3" s="21">
        <v>23</v>
      </c>
      <c r="AA3" s="21">
        <v>24</v>
      </c>
      <c r="AB3" s="21">
        <v>25</v>
      </c>
      <c r="AC3" s="21">
        <v>26</v>
      </c>
      <c r="AD3" s="21">
        <v>27</v>
      </c>
      <c r="AE3" s="21">
        <v>28</v>
      </c>
      <c r="AF3" s="21">
        <v>29</v>
      </c>
      <c r="AG3" s="21">
        <v>30</v>
      </c>
      <c r="AH3" s="21">
        <v>31</v>
      </c>
      <c r="AI3" s="21">
        <v>32</v>
      </c>
      <c r="AJ3" s="21">
        <v>33</v>
      </c>
      <c r="AK3" s="21">
        <v>34</v>
      </c>
      <c r="AL3" s="21">
        <v>35</v>
      </c>
      <c r="AM3" s="21">
        <v>36</v>
      </c>
      <c r="AN3" s="21">
        <v>37</v>
      </c>
      <c r="AO3" s="21">
        <v>38</v>
      </c>
      <c r="AP3" s="21">
        <v>39</v>
      </c>
      <c r="AQ3" s="21">
        <v>40</v>
      </c>
      <c r="AR3" s="21">
        <v>41</v>
      </c>
      <c r="AS3" s="21">
        <v>42</v>
      </c>
      <c r="AT3" s="21">
        <v>43</v>
      </c>
      <c r="AU3" s="21">
        <v>44</v>
      </c>
      <c r="AV3" s="21">
        <v>45</v>
      </c>
      <c r="AW3" s="21">
        <v>46</v>
      </c>
      <c r="AX3" s="21">
        <v>47</v>
      </c>
      <c r="AY3" s="21">
        <v>48</v>
      </c>
      <c r="AZ3" s="21">
        <v>49</v>
      </c>
      <c r="BA3" s="21">
        <v>50</v>
      </c>
      <c r="BB3" s="21">
        <v>51</v>
      </c>
      <c r="BC3" s="21">
        <v>52</v>
      </c>
      <c r="BD3" s="21">
        <v>53</v>
      </c>
      <c r="BE3" s="21">
        <v>54</v>
      </c>
      <c r="BF3" s="21">
        <v>55</v>
      </c>
      <c r="BG3" s="21">
        <v>56</v>
      </c>
      <c r="BH3" s="21">
        <v>57</v>
      </c>
      <c r="BI3" s="21">
        <v>58</v>
      </c>
      <c r="BJ3" s="21">
        <v>59</v>
      </c>
      <c r="BK3" s="21">
        <v>60</v>
      </c>
      <c r="BL3" s="21">
        <v>61</v>
      </c>
      <c r="BM3" s="21">
        <v>1</v>
      </c>
      <c r="BN3" s="21">
        <v>2</v>
      </c>
      <c r="BO3" s="21">
        <v>3</v>
      </c>
      <c r="BP3" s="21">
        <v>4</v>
      </c>
      <c r="BQ3" s="21">
        <v>5</v>
      </c>
      <c r="BR3" s="21">
        <v>6</v>
      </c>
      <c r="BS3" s="21">
        <v>7</v>
      </c>
      <c r="BT3" s="21">
        <v>8</v>
      </c>
      <c r="BU3" s="21">
        <v>9</v>
      </c>
      <c r="BV3" s="21">
        <v>10</v>
      </c>
      <c r="BW3" s="21">
        <v>11</v>
      </c>
      <c r="BX3" s="21">
        <v>12</v>
      </c>
      <c r="BY3" s="21">
        <v>13</v>
      </c>
      <c r="BZ3" s="21">
        <v>14</v>
      </c>
    </row>
    <row r="4" spans="1:78" ht="45" customHeight="1" x14ac:dyDescent="0.2">
      <c r="A4" s="13" t="s">
        <v>84</v>
      </c>
      <c r="B4" s="11">
        <v>1</v>
      </c>
      <c r="C4" s="15" t="s">
        <v>87</v>
      </c>
      <c r="D4" s="49" t="s">
        <v>109</v>
      </c>
      <c r="E4" s="49" t="s">
        <v>110</v>
      </c>
      <c r="F4" s="49" t="s">
        <v>111</v>
      </c>
      <c r="G4" s="49"/>
      <c r="H4" s="49" t="s">
        <v>112</v>
      </c>
      <c r="I4" s="49" t="s">
        <v>87</v>
      </c>
      <c r="J4" s="49"/>
      <c r="K4" s="49" t="s">
        <v>113</v>
      </c>
      <c r="L4" s="49" t="s">
        <v>114</v>
      </c>
      <c r="M4" s="49" t="s">
        <v>115</v>
      </c>
      <c r="N4" s="49"/>
      <c r="O4" s="49" t="s">
        <v>116</v>
      </c>
      <c r="P4" s="49" t="s">
        <v>117</v>
      </c>
      <c r="Q4" s="49" t="s">
        <v>118</v>
      </c>
      <c r="R4" s="49"/>
      <c r="S4" s="49" t="s">
        <v>119</v>
      </c>
      <c r="T4" s="49" t="s">
        <v>120</v>
      </c>
      <c r="U4" s="49" t="s">
        <v>121</v>
      </c>
      <c r="V4" s="49"/>
      <c r="W4" s="49" t="s">
        <v>122</v>
      </c>
      <c r="X4" s="49" t="s">
        <v>123</v>
      </c>
      <c r="Y4" s="49" t="s">
        <v>124</v>
      </c>
      <c r="Z4" s="49" t="s">
        <v>125</v>
      </c>
      <c r="AA4" s="49"/>
      <c r="AB4" s="49" t="s">
        <v>126</v>
      </c>
      <c r="AC4" s="49" t="s">
        <v>127</v>
      </c>
      <c r="AD4" s="49" t="s">
        <v>128</v>
      </c>
      <c r="AE4" s="49" t="s">
        <v>129</v>
      </c>
      <c r="AF4" s="49"/>
      <c r="AG4" s="49" t="s">
        <v>130</v>
      </c>
      <c r="AH4" s="49" t="s">
        <v>131</v>
      </c>
      <c r="AI4" s="49" t="s">
        <v>132</v>
      </c>
      <c r="AJ4" s="49" t="s">
        <v>133</v>
      </c>
      <c r="AK4" s="49" t="s">
        <v>134</v>
      </c>
      <c r="AL4" s="49" t="s">
        <v>135</v>
      </c>
      <c r="AM4" s="49" t="s">
        <v>136</v>
      </c>
      <c r="AN4" s="49" t="s">
        <v>137</v>
      </c>
      <c r="AO4" s="49" t="s">
        <v>138</v>
      </c>
      <c r="AP4" s="49"/>
      <c r="AQ4" s="49"/>
      <c r="AR4" s="49"/>
      <c r="AS4" s="49"/>
      <c r="AT4" s="49"/>
      <c r="AU4" s="49"/>
      <c r="AV4" s="49"/>
      <c r="AW4" s="49"/>
      <c r="AX4" s="49"/>
      <c r="AY4" s="49"/>
      <c r="AZ4" s="49"/>
      <c r="BA4" s="49"/>
      <c r="BB4" s="49" t="s">
        <v>139</v>
      </c>
      <c r="BC4" s="49"/>
      <c r="BD4" s="49" t="s">
        <v>140</v>
      </c>
      <c r="BE4" s="49"/>
      <c r="BF4" s="49"/>
      <c r="BG4" s="49"/>
      <c r="BH4" s="49" t="s">
        <v>141</v>
      </c>
      <c r="BI4" s="49"/>
      <c r="BJ4" s="49" t="s">
        <v>142</v>
      </c>
      <c r="BK4" s="49" t="s">
        <v>143</v>
      </c>
      <c r="BL4" s="49"/>
      <c r="BM4" s="50" t="s">
        <v>144</v>
      </c>
      <c r="BN4" s="50" t="s">
        <v>145</v>
      </c>
      <c r="BO4" s="50" t="s">
        <v>146</v>
      </c>
      <c r="BP4" s="50" t="s">
        <v>147</v>
      </c>
      <c r="BQ4" s="50"/>
      <c r="BR4" s="50" t="s">
        <v>148</v>
      </c>
      <c r="BS4" s="50"/>
      <c r="BT4" s="51"/>
      <c r="BU4" s="51"/>
      <c r="BV4" s="51"/>
      <c r="BW4" s="51"/>
      <c r="BX4" s="51"/>
      <c r="BY4" s="51"/>
      <c r="BZ4" s="51"/>
    </row>
    <row r="5" spans="1:78" ht="45" customHeight="1" x14ac:dyDescent="0.2">
      <c r="A5" s="13" t="s">
        <v>77</v>
      </c>
      <c r="B5" s="11">
        <v>1</v>
      </c>
      <c r="C5" s="15" t="s">
        <v>88</v>
      </c>
      <c r="D5" s="49" t="s">
        <v>109</v>
      </c>
      <c r="E5" s="49" t="s">
        <v>110</v>
      </c>
      <c r="F5" s="49" t="s">
        <v>111</v>
      </c>
      <c r="G5" s="49" t="s">
        <v>149</v>
      </c>
      <c r="H5" s="49" t="s">
        <v>150</v>
      </c>
      <c r="I5" s="49" t="s">
        <v>88</v>
      </c>
      <c r="J5" s="49"/>
      <c r="K5" s="49" t="s">
        <v>151</v>
      </c>
      <c r="L5" s="49"/>
      <c r="M5" s="49" t="s">
        <v>115</v>
      </c>
      <c r="N5" s="49"/>
      <c r="O5" s="49" t="s">
        <v>152</v>
      </c>
      <c r="P5" s="49" t="s">
        <v>152</v>
      </c>
      <c r="Q5" s="49" t="s">
        <v>118</v>
      </c>
      <c r="R5" s="49"/>
      <c r="S5" s="49" t="s">
        <v>153</v>
      </c>
      <c r="T5" s="49" t="s">
        <v>154</v>
      </c>
      <c r="U5" s="49" t="s">
        <v>155</v>
      </c>
      <c r="V5" s="49" t="s">
        <v>156</v>
      </c>
      <c r="W5" s="49" t="s">
        <v>122</v>
      </c>
      <c r="X5" s="49" t="s">
        <v>157</v>
      </c>
      <c r="Y5" s="49" t="s">
        <v>158</v>
      </c>
      <c r="Z5" s="49" t="s">
        <v>159</v>
      </c>
      <c r="AA5" s="49" t="s">
        <v>159</v>
      </c>
      <c r="AB5" s="49" t="s">
        <v>160</v>
      </c>
      <c r="AC5" s="49" t="s">
        <v>160</v>
      </c>
      <c r="AD5" s="49" t="s">
        <v>161</v>
      </c>
      <c r="AE5" s="49" t="s">
        <v>162</v>
      </c>
      <c r="AF5" s="49"/>
      <c r="AG5" s="49" t="s">
        <v>163</v>
      </c>
      <c r="AH5" s="49" t="s">
        <v>164</v>
      </c>
      <c r="AI5" s="49" t="s">
        <v>165</v>
      </c>
      <c r="AJ5" s="49" t="s">
        <v>166</v>
      </c>
      <c r="AK5" s="49"/>
      <c r="AL5" s="49"/>
      <c r="AM5" s="49" t="s">
        <v>167</v>
      </c>
      <c r="AN5" s="49" t="s">
        <v>137</v>
      </c>
      <c r="AO5" s="49" t="s">
        <v>168</v>
      </c>
      <c r="AP5" s="49"/>
      <c r="AQ5" s="49"/>
      <c r="AR5" s="49" t="s">
        <v>169</v>
      </c>
      <c r="AS5" s="49" t="s">
        <v>170</v>
      </c>
      <c r="AT5" s="49" t="s">
        <v>170</v>
      </c>
      <c r="AU5" s="49" t="s">
        <v>171</v>
      </c>
      <c r="AV5" s="49" t="s">
        <v>172</v>
      </c>
      <c r="AW5" s="49"/>
      <c r="AX5" s="49"/>
      <c r="AY5" s="49"/>
      <c r="AZ5" s="49"/>
      <c r="BA5" s="49" t="s">
        <v>173</v>
      </c>
      <c r="BB5" s="49" t="s">
        <v>174</v>
      </c>
      <c r="BC5" s="49"/>
      <c r="BD5" s="49" t="s">
        <v>140</v>
      </c>
      <c r="BE5" s="49" t="s">
        <v>164</v>
      </c>
      <c r="BF5" s="49"/>
      <c r="BG5" s="49" t="s">
        <v>175</v>
      </c>
      <c r="BH5" s="49"/>
      <c r="BI5" s="49" t="s">
        <v>176</v>
      </c>
      <c r="BJ5" s="49" t="s">
        <v>176</v>
      </c>
      <c r="BK5" s="49" t="s">
        <v>177</v>
      </c>
      <c r="BL5" s="49" t="s">
        <v>178</v>
      </c>
      <c r="BM5" s="51"/>
      <c r="BN5" s="51"/>
      <c r="BO5" s="51"/>
      <c r="BP5" s="51"/>
      <c r="BQ5" s="51"/>
      <c r="BR5" s="51"/>
      <c r="BS5" s="51"/>
      <c r="BT5" s="3"/>
      <c r="BU5" s="3"/>
      <c r="BV5" s="3"/>
      <c r="BW5" s="3"/>
      <c r="BX5" s="3"/>
      <c r="BY5" s="3"/>
      <c r="BZ5" s="3"/>
    </row>
    <row r="6" spans="1:78" ht="45" customHeight="1" x14ac:dyDescent="0.2">
      <c r="A6" s="13" t="s">
        <v>85</v>
      </c>
      <c r="B6" s="11">
        <v>1</v>
      </c>
      <c r="C6" s="15" t="s">
        <v>89</v>
      </c>
      <c r="D6" s="52" t="s">
        <v>109</v>
      </c>
      <c r="E6" s="52" t="s">
        <v>110</v>
      </c>
      <c r="F6" s="52" t="s">
        <v>111</v>
      </c>
      <c r="G6" s="52"/>
      <c r="H6" s="52" t="s">
        <v>698</v>
      </c>
      <c r="I6" s="52" t="s">
        <v>699</v>
      </c>
      <c r="J6" s="52" t="s">
        <v>224</v>
      </c>
      <c r="K6" s="52" t="s">
        <v>394</v>
      </c>
      <c r="L6" s="52" t="s">
        <v>700</v>
      </c>
      <c r="M6" s="52" t="s">
        <v>115</v>
      </c>
      <c r="N6" s="52"/>
      <c r="O6" s="52" t="s">
        <v>116</v>
      </c>
      <c r="P6" s="52" t="s">
        <v>183</v>
      </c>
      <c r="Q6" s="52" t="s">
        <v>118</v>
      </c>
      <c r="R6" s="52"/>
      <c r="S6" s="52" t="s">
        <v>701</v>
      </c>
      <c r="T6" s="52" t="s">
        <v>702</v>
      </c>
      <c r="U6" s="52" t="s">
        <v>703</v>
      </c>
      <c r="V6" s="52" t="s">
        <v>156</v>
      </c>
      <c r="W6" s="52" t="s">
        <v>122</v>
      </c>
      <c r="X6" s="52" t="s">
        <v>202</v>
      </c>
      <c r="Y6" s="52" t="s">
        <v>186</v>
      </c>
      <c r="Z6" s="52" t="s">
        <v>203</v>
      </c>
      <c r="AA6" s="52" t="s">
        <v>704</v>
      </c>
      <c r="AB6" s="52" t="s">
        <v>705</v>
      </c>
      <c r="AC6" s="52" t="s">
        <v>706</v>
      </c>
      <c r="AD6" s="52" t="s">
        <v>707</v>
      </c>
      <c r="AE6" s="52" t="s">
        <v>708</v>
      </c>
      <c r="AF6" s="52"/>
      <c r="AG6" s="52" t="s">
        <v>709</v>
      </c>
      <c r="AH6" s="52" t="s">
        <v>192</v>
      </c>
      <c r="AI6" s="52" t="s">
        <v>710</v>
      </c>
      <c r="AJ6" s="52" t="s">
        <v>711</v>
      </c>
      <c r="AK6" s="52" t="s">
        <v>210</v>
      </c>
      <c r="AL6" s="52"/>
      <c r="AM6" s="52"/>
      <c r="AN6" s="52" t="s">
        <v>137</v>
      </c>
      <c r="AO6" s="52" t="s">
        <v>168</v>
      </c>
      <c r="AP6" s="52" t="s">
        <v>653</v>
      </c>
      <c r="AQ6" s="52"/>
      <c r="AR6" s="52" t="s">
        <v>169</v>
      </c>
      <c r="AS6" s="52" t="s">
        <v>170</v>
      </c>
      <c r="AT6" s="52" t="s">
        <v>170</v>
      </c>
      <c r="AU6" s="52"/>
      <c r="AV6" s="52" t="s">
        <v>712</v>
      </c>
      <c r="AW6" s="52" t="s">
        <v>196</v>
      </c>
      <c r="AX6" s="52"/>
      <c r="AY6" s="52"/>
      <c r="AZ6" s="52"/>
      <c r="BA6" s="52" t="s">
        <v>213</v>
      </c>
      <c r="BB6" s="52" t="s">
        <v>197</v>
      </c>
      <c r="BC6" s="49"/>
      <c r="BD6" s="52" t="s">
        <v>140</v>
      </c>
      <c r="BE6" s="52"/>
      <c r="BF6" s="52" t="s">
        <v>713</v>
      </c>
      <c r="BG6" s="52" t="s">
        <v>315</v>
      </c>
      <c r="BH6" s="52"/>
      <c r="BI6" s="52" t="s">
        <v>376</v>
      </c>
      <c r="BJ6" s="52" t="s">
        <v>376</v>
      </c>
      <c r="BK6" s="52" t="s">
        <v>714</v>
      </c>
      <c r="BL6" s="52" t="s">
        <v>178</v>
      </c>
      <c r="BM6" s="53" t="s">
        <v>715</v>
      </c>
      <c r="BN6" s="53" t="s">
        <v>716</v>
      </c>
      <c r="BO6" s="53" t="s">
        <v>717</v>
      </c>
      <c r="BP6" s="53" t="s">
        <v>147</v>
      </c>
      <c r="BQ6" s="53" t="s">
        <v>243</v>
      </c>
      <c r="BR6" s="53" t="s">
        <v>718</v>
      </c>
      <c r="BS6" s="53"/>
      <c r="BT6" s="3"/>
      <c r="BU6" s="3"/>
      <c r="BV6" s="3"/>
      <c r="BW6" s="3"/>
      <c r="BX6" s="3"/>
      <c r="BY6" s="3"/>
      <c r="BZ6" s="3"/>
    </row>
    <row r="7" spans="1:78" ht="45" customHeight="1" x14ac:dyDescent="0.2">
      <c r="A7" s="13" t="s">
        <v>85</v>
      </c>
      <c r="B7" s="11">
        <v>2</v>
      </c>
      <c r="C7" s="15" t="s">
        <v>90</v>
      </c>
      <c r="D7" s="49" t="s">
        <v>109</v>
      </c>
      <c r="E7" s="49" t="s">
        <v>110</v>
      </c>
      <c r="F7" s="49" t="s">
        <v>111</v>
      </c>
      <c r="G7" s="49"/>
      <c r="H7" s="49" t="s">
        <v>198</v>
      </c>
      <c r="I7" s="49" t="s">
        <v>199</v>
      </c>
      <c r="J7" s="49"/>
      <c r="K7" s="49" t="s">
        <v>200</v>
      </c>
      <c r="L7" s="49"/>
      <c r="M7" s="49" t="s">
        <v>115</v>
      </c>
      <c r="N7" s="49"/>
      <c r="O7" s="49" t="s">
        <v>183</v>
      </c>
      <c r="P7" s="49" t="s">
        <v>183</v>
      </c>
      <c r="Q7" s="49" t="s">
        <v>118</v>
      </c>
      <c r="R7" s="49"/>
      <c r="S7" s="49" t="s">
        <v>201</v>
      </c>
      <c r="T7" s="49"/>
      <c r="U7" s="49"/>
      <c r="V7" s="49"/>
      <c r="W7" s="49" t="s">
        <v>122</v>
      </c>
      <c r="X7" s="49" t="s">
        <v>202</v>
      </c>
      <c r="Y7" s="49" t="s">
        <v>186</v>
      </c>
      <c r="Z7" s="49" t="s">
        <v>203</v>
      </c>
      <c r="AA7" s="49" t="s">
        <v>204</v>
      </c>
      <c r="AB7" s="49" t="s">
        <v>205</v>
      </c>
      <c r="AC7" s="49"/>
      <c r="AD7" s="49" t="s">
        <v>206</v>
      </c>
      <c r="AE7" s="49"/>
      <c r="AF7" s="49"/>
      <c r="AG7" s="49" t="s">
        <v>207</v>
      </c>
      <c r="AH7" s="49" t="s">
        <v>192</v>
      </c>
      <c r="AI7" s="49" t="s">
        <v>208</v>
      </c>
      <c r="AJ7" s="49" t="s">
        <v>209</v>
      </c>
      <c r="AK7" s="49" t="s">
        <v>210</v>
      </c>
      <c r="AL7" s="49" t="s">
        <v>211</v>
      </c>
      <c r="AM7" s="49" t="s">
        <v>136</v>
      </c>
      <c r="AN7" s="49" t="s">
        <v>137</v>
      </c>
      <c r="AO7" s="49" t="s">
        <v>168</v>
      </c>
      <c r="AP7" s="49"/>
      <c r="AQ7" s="49"/>
      <c r="AR7" s="49"/>
      <c r="AS7" s="49"/>
      <c r="AT7" s="49"/>
      <c r="AU7" s="49"/>
      <c r="AV7" s="49"/>
      <c r="AW7" s="49" t="s">
        <v>212</v>
      </c>
      <c r="AX7" s="49"/>
      <c r="AY7" s="49"/>
      <c r="AZ7" s="49"/>
      <c r="BA7" s="49" t="s">
        <v>213</v>
      </c>
      <c r="BB7" s="49"/>
      <c r="BC7" s="49"/>
      <c r="BD7" s="49" t="s">
        <v>140</v>
      </c>
      <c r="BE7" s="49"/>
      <c r="BF7" s="49"/>
      <c r="BG7" s="49" t="s">
        <v>214</v>
      </c>
      <c r="BH7" s="49"/>
      <c r="BI7" s="49" t="s">
        <v>215</v>
      </c>
      <c r="BJ7" s="49" t="s">
        <v>215</v>
      </c>
      <c r="BK7" s="49" t="s">
        <v>216</v>
      </c>
      <c r="BL7" s="49"/>
      <c r="BM7" s="50" t="s">
        <v>217</v>
      </c>
      <c r="BN7" s="50" t="s">
        <v>218</v>
      </c>
      <c r="BO7" s="50" t="s">
        <v>219</v>
      </c>
      <c r="BP7" s="50" t="s">
        <v>147</v>
      </c>
      <c r="BQ7" s="50"/>
      <c r="BR7" s="50" t="s">
        <v>148</v>
      </c>
      <c r="BS7" s="50"/>
      <c r="BT7" s="51"/>
      <c r="BU7" s="51"/>
      <c r="BV7" s="51"/>
      <c r="BW7" s="51"/>
      <c r="BX7" s="51"/>
      <c r="BY7" s="51"/>
      <c r="BZ7" s="51"/>
    </row>
    <row r="8" spans="1:78" ht="45" customHeight="1" x14ac:dyDescent="0.2">
      <c r="A8" s="13" t="s">
        <v>85</v>
      </c>
      <c r="B8" s="11">
        <v>3</v>
      </c>
      <c r="C8" s="15" t="s">
        <v>91</v>
      </c>
      <c r="D8" s="49" t="s">
        <v>109</v>
      </c>
      <c r="E8" s="49" t="s">
        <v>110</v>
      </c>
      <c r="F8" s="49" t="s">
        <v>111</v>
      </c>
      <c r="G8" s="49"/>
      <c r="H8" s="49" t="s">
        <v>220</v>
      </c>
      <c r="I8" s="49" t="s">
        <v>221</v>
      </c>
      <c r="J8" s="49"/>
      <c r="K8" s="49" t="s">
        <v>214</v>
      </c>
      <c r="L8" s="49" t="s">
        <v>222</v>
      </c>
      <c r="M8" s="49" t="s">
        <v>115</v>
      </c>
      <c r="N8" s="49"/>
      <c r="O8" s="49" t="s">
        <v>116</v>
      </c>
      <c r="P8" s="49" t="s">
        <v>183</v>
      </c>
      <c r="Q8" s="49" t="s">
        <v>118</v>
      </c>
      <c r="R8" s="49"/>
      <c r="S8" s="49" t="s">
        <v>223</v>
      </c>
      <c r="T8" s="49" t="s">
        <v>224</v>
      </c>
      <c r="U8" s="49" t="s">
        <v>224</v>
      </c>
      <c r="V8" s="49"/>
      <c r="W8" s="49" t="s">
        <v>122</v>
      </c>
      <c r="X8" s="49" t="s">
        <v>225</v>
      </c>
      <c r="Y8" s="49" t="s">
        <v>186</v>
      </c>
      <c r="Z8" s="49" t="s">
        <v>226</v>
      </c>
      <c r="AA8" s="49" t="s">
        <v>227</v>
      </c>
      <c r="AB8" s="49" t="s">
        <v>228</v>
      </c>
      <c r="AC8" s="49"/>
      <c r="AD8" s="49" t="s">
        <v>229</v>
      </c>
      <c r="AE8" s="49" t="s">
        <v>230</v>
      </c>
      <c r="AF8" s="49" t="s">
        <v>224</v>
      </c>
      <c r="AG8" s="49" t="s">
        <v>231</v>
      </c>
      <c r="AH8" s="49" t="s">
        <v>192</v>
      </c>
      <c r="AI8" s="49" t="s">
        <v>232</v>
      </c>
      <c r="AJ8" s="49" t="s">
        <v>233</v>
      </c>
      <c r="AK8" s="49" t="s">
        <v>234</v>
      </c>
      <c r="AL8" s="49" t="s">
        <v>135</v>
      </c>
      <c r="AM8" s="49" t="s">
        <v>235</v>
      </c>
      <c r="AN8" s="49" t="s">
        <v>137</v>
      </c>
      <c r="AO8" s="49" t="s">
        <v>168</v>
      </c>
      <c r="AP8" s="49"/>
      <c r="AQ8" s="49"/>
      <c r="AR8" s="49"/>
      <c r="AS8" s="49"/>
      <c r="AT8" s="49"/>
      <c r="AU8" s="49"/>
      <c r="AV8" s="49"/>
      <c r="AW8" s="49" t="s">
        <v>236</v>
      </c>
      <c r="AX8" s="49"/>
      <c r="AY8" s="49"/>
      <c r="AZ8" s="49"/>
      <c r="BA8" s="49" t="s">
        <v>237</v>
      </c>
      <c r="BB8" s="49" t="s">
        <v>197</v>
      </c>
      <c r="BC8" s="49"/>
      <c r="BD8" s="49" t="s">
        <v>140</v>
      </c>
      <c r="BE8" s="49" t="s">
        <v>192</v>
      </c>
      <c r="BF8" s="49" t="s">
        <v>238</v>
      </c>
      <c r="BG8" s="49" t="s">
        <v>151</v>
      </c>
      <c r="BH8" s="49"/>
      <c r="BI8" s="49" t="s">
        <v>239</v>
      </c>
      <c r="BJ8" s="49" t="s">
        <v>239</v>
      </c>
      <c r="BK8" s="49" t="s">
        <v>240</v>
      </c>
      <c r="BL8" s="49"/>
      <c r="BM8" s="50" t="s">
        <v>217</v>
      </c>
      <c r="BN8" s="50" t="s">
        <v>241</v>
      </c>
      <c r="BO8" s="50" t="s">
        <v>242</v>
      </c>
      <c r="BP8" s="50" t="s">
        <v>147</v>
      </c>
      <c r="BQ8" s="50" t="s">
        <v>243</v>
      </c>
      <c r="BR8" s="50" t="s">
        <v>244</v>
      </c>
      <c r="BS8" s="50"/>
      <c r="BT8" s="51"/>
      <c r="BU8" s="51"/>
      <c r="BV8" s="51"/>
      <c r="BW8" s="51"/>
      <c r="BX8" s="51"/>
      <c r="BY8" s="51"/>
      <c r="BZ8" s="51"/>
    </row>
    <row r="9" spans="1:78" ht="45" customHeight="1" x14ac:dyDescent="0.2">
      <c r="A9" s="13" t="s">
        <v>85</v>
      </c>
      <c r="B9" s="11">
        <v>4</v>
      </c>
      <c r="C9" s="15" t="s">
        <v>92</v>
      </c>
      <c r="D9" s="49" t="s">
        <v>109</v>
      </c>
      <c r="E9" s="49" t="s">
        <v>110</v>
      </c>
      <c r="F9" s="49" t="s">
        <v>111</v>
      </c>
      <c r="G9" s="49"/>
      <c r="H9" s="49" t="s">
        <v>179</v>
      </c>
      <c r="I9" s="49" t="s">
        <v>180</v>
      </c>
      <c r="J9" s="49"/>
      <c r="K9" s="49" t="s">
        <v>181</v>
      </c>
      <c r="L9" s="49" t="s">
        <v>182</v>
      </c>
      <c r="M9" s="49" t="s">
        <v>115</v>
      </c>
      <c r="N9" s="49"/>
      <c r="O9" s="49" t="s">
        <v>116</v>
      </c>
      <c r="P9" s="49" t="s">
        <v>183</v>
      </c>
      <c r="Q9" s="49" t="s">
        <v>118</v>
      </c>
      <c r="R9" s="49"/>
      <c r="S9" s="49" t="s">
        <v>184</v>
      </c>
      <c r="T9" s="49"/>
      <c r="U9" s="49"/>
      <c r="V9" s="49"/>
      <c r="W9" s="49" t="s">
        <v>122</v>
      </c>
      <c r="X9" s="49" t="s">
        <v>185</v>
      </c>
      <c r="Y9" s="49" t="s">
        <v>186</v>
      </c>
      <c r="Z9" s="49" t="s">
        <v>187</v>
      </c>
      <c r="AA9" s="49"/>
      <c r="AB9" s="49" t="s">
        <v>188</v>
      </c>
      <c r="AC9" s="49" t="s">
        <v>189</v>
      </c>
      <c r="AD9" s="49" t="s">
        <v>190</v>
      </c>
      <c r="AE9" s="49"/>
      <c r="AF9" s="49"/>
      <c r="AG9" s="49" t="s">
        <v>191</v>
      </c>
      <c r="AH9" s="49" t="s">
        <v>192</v>
      </c>
      <c r="AI9" s="49" t="s">
        <v>193</v>
      </c>
      <c r="AJ9" s="49" t="s">
        <v>194</v>
      </c>
      <c r="AK9" s="49" t="s">
        <v>195</v>
      </c>
      <c r="AL9" s="49"/>
      <c r="AM9" s="49"/>
      <c r="AN9" s="49" t="s">
        <v>137</v>
      </c>
      <c r="AO9" s="49" t="s">
        <v>138</v>
      </c>
      <c r="AP9" s="49"/>
      <c r="AQ9" s="49"/>
      <c r="AR9" s="49"/>
      <c r="AS9" s="49"/>
      <c r="AT9" s="49"/>
      <c r="AU9" s="49"/>
      <c r="AV9" s="49"/>
      <c r="AW9" s="49" t="s">
        <v>196</v>
      </c>
      <c r="AX9" s="49"/>
      <c r="AY9" s="49"/>
      <c r="AZ9" s="49"/>
      <c r="BA9" s="49"/>
      <c r="BB9" s="49" t="s">
        <v>197</v>
      </c>
      <c r="BC9" s="49"/>
      <c r="BD9" s="49" t="s">
        <v>140</v>
      </c>
      <c r="BE9" s="49"/>
      <c r="BF9" s="49"/>
      <c r="BG9" s="49" t="s">
        <v>113</v>
      </c>
      <c r="BH9" s="49"/>
      <c r="BI9" s="49"/>
      <c r="BJ9" s="49"/>
      <c r="BK9" s="49"/>
      <c r="BL9" s="49"/>
      <c r="BM9" s="51"/>
      <c r="BN9" s="51"/>
      <c r="BO9" s="51"/>
      <c r="BP9" s="51"/>
      <c r="BQ9" s="51"/>
      <c r="BR9" s="51"/>
      <c r="BS9" s="51"/>
      <c r="BT9" s="51"/>
      <c r="BU9" s="51"/>
      <c r="BV9" s="51"/>
      <c r="BW9" s="51"/>
      <c r="BX9" s="51"/>
      <c r="BY9" s="51"/>
      <c r="BZ9" s="51"/>
    </row>
    <row r="10" spans="1:78" ht="45" customHeight="1" x14ac:dyDescent="0.2">
      <c r="A10" s="13" t="s">
        <v>79</v>
      </c>
      <c r="B10" s="11">
        <v>1</v>
      </c>
      <c r="C10" s="15" t="s">
        <v>93</v>
      </c>
      <c r="D10" s="49" t="s">
        <v>109</v>
      </c>
      <c r="E10" s="49" t="s">
        <v>246</v>
      </c>
      <c r="F10" s="49" t="s">
        <v>111</v>
      </c>
      <c r="G10" s="49"/>
      <c r="H10" s="49" t="s">
        <v>247</v>
      </c>
      <c r="I10" s="49" t="s">
        <v>93</v>
      </c>
      <c r="J10" s="49"/>
      <c r="K10" s="49" t="s">
        <v>248</v>
      </c>
      <c r="L10" s="49" t="s">
        <v>249</v>
      </c>
      <c r="M10" s="49" t="s">
        <v>115</v>
      </c>
      <c r="N10" s="49"/>
      <c r="O10" s="49" t="s">
        <v>250</v>
      </c>
      <c r="P10" s="49" t="s">
        <v>250</v>
      </c>
      <c r="Q10" s="49" t="s">
        <v>118</v>
      </c>
      <c r="R10" s="49"/>
      <c r="S10" s="49" t="s">
        <v>251</v>
      </c>
      <c r="T10" s="49" t="s">
        <v>252</v>
      </c>
      <c r="U10" s="49"/>
      <c r="V10" s="49"/>
      <c r="W10" s="49" t="s">
        <v>122</v>
      </c>
      <c r="X10" s="49" t="s">
        <v>253</v>
      </c>
      <c r="Y10" s="49" t="s">
        <v>254</v>
      </c>
      <c r="Z10" s="49" t="s">
        <v>255</v>
      </c>
      <c r="AA10" s="49"/>
      <c r="AB10" s="49" t="s">
        <v>256</v>
      </c>
      <c r="AC10" s="49" t="s">
        <v>257</v>
      </c>
      <c r="AD10" s="49" t="s">
        <v>258</v>
      </c>
      <c r="AE10" s="49" t="s">
        <v>259</v>
      </c>
      <c r="AF10" s="49"/>
      <c r="AG10" s="49" t="s">
        <v>260</v>
      </c>
      <c r="AH10" s="49" t="s">
        <v>261</v>
      </c>
      <c r="AI10" s="49" t="s">
        <v>262</v>
      </c>
      <c r="AJ10" s="49" t="s">
        <v>263</v>
      </c>
      <c r="AK10" s="49" t="s">
        <v>264</v>
      </c>
      <c r="AL10" s="49" t="s">
        <v>135</v>
      </c>
      <c r="AM10" s="49" t="s">
        <v>265</v>
      </c>
      <c r="AN10" s="49" t="s">
        <v>137</v>
      </c>
      <c r="AO10" s="49" t="s">
        <v>138</v>
      </c>
      <c r="AP10" s="49"/>
      <c r="AQ10" s="49"/>
      <c r="AR10" s="49"/>
      <c r="AS10" s="49"/>
      <c r="AT10" s="49"/>
      <c r="AU10" s="49"/>
      <c r="AV10" s="49"/>
      <c r="AW10" s="49" t="s">
        <v>266</v>
      </c>
      <c r="AX10" s="49"/>
      <c r="AY10" s="49"/>
      <c r="AZ10" s="49"/>
      <c r="BA10" s="49"/>
      <c r="BB10" s="49" t="s">
        <v>267</v>
      </c>
      <c r="BC10" s="49"/>
      <c r="BD10" s="49" t="s">
        <v>140</v>
      </c>
      <c r="BE10" s="49"/>
      <c r="BF10" s="49"/>
      <c r="BG10" s="49" t="s">
        <v>200</v>
      </c>
      <c r="BH10" s="49"/>
      <c r="BI10" s="49" t="s">
        <v>268</v>
      </c>
      <c r="BJ10" s="49"/>
      <c r="BK10" s="49"/>
      <c r="BL10" s="49"/>
      <c r="BM10" s="50" t="s">
        <v>217</v>
      </c>
      <c r="BN10" s="50" t="s">
        <v>269</v>
      </c>
      <c r="BO10" s="50" t="s">
        <v>270</v>
      </c>
      <c r="BP10" s="50" t="s">
        <v>147</v>
      </c>
      <c r="BQ10" s="50"/>
      <c r="BR10" s="50" t="s">
        <v>148</v>
      </c>
      <c r="BS10" s="50"/>
      <c r="BT10" s="51"/>
      <c r="BU10" s="51"/>
      <c r="BV10" s="51"/>
      <c r="BW10" s="51"/>
      <c r="BX10" s="51"/>
      <c r="BY10" s="51"/>
      <c r="BZ10" s="51"/>
    </row>
    <row r="11" spans="1:78" ht="45" customHeight="1" x14ac:dyDescent="0.2">
      <c r="A11" s="13" t="s">
        <v>80</v>
      </c>
      <c r="B11" s="11">
        <v>1</v>
      </c>
      <c r="C11" s="15" t="s">
        <v>94</v>
      </c>
      <c r="D11" s="49" t="s">
        <v>109</v>
      </c>
      <c r="E11" s="49" t="s">
        <v>110</v>
      </c>
      <c r="F11" s="49" t="s">
        <v>111</v>
      </c>
      <c r="G11" s="49"/>
      <c r="H11" s="49" t="s">
        <v>271</v>
      </c>
      <c r="I11" s="49" t="s">
        <v>94</v>
      </c>
      <c r="J11" s="49"/>
      <c r="K11" s="49" t="s">
        <v>272</v>
      </c>
      <c r="L11" s="49" t="s">
        <v>273</v>
      </c>
      <c r="M11" s="49" t="s">
        <v>274</v>
      </c>
      <c r="N11" s="49"/>
      <c r="O11" s="49" t="s">
        <v>116</v>
      </c>
      <c r="P11" s="49" t="s">
        <v>275</v>
      </c>
      <c r="Q11" s="49" t="s">
        <v>118</v>
      </c>
      <c r="R11" s="49"/>
      <c r="S11" s="49" t="s">
        <v>276</v>
      </c>
      <c r="T11" s="49"/>
      <c r="U11" s="49"/>
      <c r="V11" s="49"/>
      <c r="W11" s="49" t="s">
        <v>122</v>
      </c>
      <c r="X11" s="49" t="s">
        <v>277</v>
      </c>
      <c r="Y11" s="49" t="s">
        <v>278</v>
      </c>
      <c r="Z11" s="49" t="s">
        <v>279</v>
      </c>
      <c r="AA11" s="49" t="s">
        <v>280</v>
      </c>
      <c r="AB11" s="49" t="s">
        <v>281</v>
      </c>
      <c r="AC11" s="49" t="s">
        <v>282</v>
      </c>
      <c r="AD11" s="49" t="s">
        <v>283</v>
      </c>
      <c r="AE11" s="49" t="s">
        <v>284</v>
      </c>
      <c r="AF11" s="49"/>
      <c r="AG11" s="49" t="s">
        <v>285</v>
      </c>
      <c r="AH11" s="49" t="s">
        <v>286</v>
      </c>
      <c r="AI11" s="49" t="s">
        <v>287</v>
      </c>
      <c r="AJ11" s="49" t="s">
        <v>288</v>
      </c>
      <c r="AK11" s="49" t="s">
        <v>289</v>
      </c>
      <c r="AL11" s="49" t="s">
        <v>211</v>
      </c>
      <c r="AM11" s="49" t="s">
        <v>290</v>
      </c>
      <c r="AN11" s="49" t="s">
        <v>137</v>
      </c>
      <c r="AO11" s="49" t="s">
        <v>138</v>
      </c>
      <c r="AP11" s="49"/>
      <c r="AQ11" s="49"/>
      <c r="AR11" s="49"/>
      <c r="AS11" s="49"/>
      <c r="AT11" s="49"/>
      <c r="AU11" s="49"/>
      <c r="AV11" s="49"/>
      <c r="AW11" s="49"/>
      <c r="AX11" s="49"/>
      <c r="AY11" s="49"/>
      <c r="AZ11" s="49"/>
      <c r="BA11" s="49"/>
      <c r="BB11" s="49" t="s">
        <v>291</v>
      </c>
      <c r="BC11" s="49"/>
      <c r="BD11" s="49" t="s">
        <v>140</v>
      </c>
      <c r="BE11" s="49"/>
      <c r="BF11" s="49"/>
      <c r="BG11" s="49" t="s">
        <v>292</v>
      </c>
      <c r="BH11" s="49" t="s">
        <v>169</v>
      </c>
      <c r="BI11" s="49" t="s">
        <v>151</v>
      </c>
      <c r="BJ11" s="49" t="s">
        <v>151</v>
      </c>
      <c r="BK11" s="49" t="s">
        <v>293</v>
      </c>
      <c r="BL11" s="49"/>
      <c r="BM11" s="3"/>
      <c r="BN11" s="3"/>
      <c r="BO11" s="3"/>
      <c r="BP11" s="3"/>
      <c r="BQ11" s="3"/>
      <c r="BR11" s="3"/>
      <c r="BS11" s="3"/>
      <c r="BT11" s="3"/>
      <c r="BU11" s="3"/>
      <c r="BV11" s="3"/>
      <c r="BW11" s="3"/>
      <c r="BX11" s="3"/>
      <c r="BY11" s="3"/>
      <c r="BZ11" s="3"/>
    </row>
    <row r="12" spans="1:78" ht="45" customHeight="1" x14ac:dyDescent="0.2">
      <c r="A12" s="13" t="s">
        <v>78</v>
      </c>
      <c r="B12" s="11">
        <v>1</v>
      </c>
      <c r="C12" s="15" t="s">
        <v>95</v>
      </c>
      <c r="D12" s="49" t="s">
        <v>109</v>
      </c>
      <c r="E12" s="49" t="s">
        <v>110</v>
      </c>
      <c r="F12" s="49" t="s">
        <v>111</v>
      </c>
      <c r="G12" s="49"/>
      <c r="H12" s="49" t="s">
        <v>294</v>
      </c>
      <c r="I12" s="49" t="s">
        <v>295</v>
      </c>
      <c r="J12" s="49"/>
      <c r="K12" s="49" t="s">
        <v>296</v>
      </c>
      <c r="L12" s="49"/>
      <c r="M12" s="49" t="s">
        <v>115</v>
      </c>
      <c r="N12" s="49"/>
      <c r="O12" s="49" t="s">
        <v>116</v>
      </c>
      <c r="P12" s="49" t="s">
        <v>297</v>
      </c>
      <c r="Q12" s="49" t="s">
        <v>118</v>
      </c>
      <c r="R12" s="49"/>
      <c r="S12" s="49" t="s">
        <v>298</v>
      </c>
      <c r="T12" s="49" t="s">
        <v>299</v>
      </c>
      <c r="U12" s="49" t="s">
        <v>300</v>
      </c>
      <c r="V12" s="49"/>
      <c r="W12" s="49" t="s">
        <v>122</v>
      </c>
      <c r="X12" s="49" t="s">
        <v>301</v>
      </c>
      <c r="Y12" s="49" t="s">
        <v>302</v>
      </c>
      <c r="Z12" s="49" t="s">
        <v>303</v>
      </c>
      <c r="AA12" s="49" t="s">
        <v>303</v>
      </c>
      <c r="AB12" s="49" t="s">
        <v>304</v>
      </c>
      <c r="AC12" s="49" t="s">
        <v>304</v>
      </c>
      <c r="AD12" s="49" t="s">
        <v>305</v>
      </c>
      <c r="AE12" s="49" t="s">
        <v>306</v>
      </c>
      <c r="AF12" s="49" t="s">
        <v>307</v>
      </c>
      <c r="AG12" s="49" t="s">
        <v>308</v>
      </c>
      <c r="AH12" s="49" t="s">
        <v>309</v>
      </c>
      <c r="AI12" s="49" t="s">
        <v>310</v>
      </c>
      <c r="AJ12" s="49" t="s">
        <v>311</v>
      </c>
      <c r="AK12" s="49" t="s">
        <v>312</v>
      </c>
      <c r="AL12" s="49" t="s">
        <v>211</v>
      </c>
      <c r="AM12" s="49"/>
      <c r="AN12" s="49" t="s">
        <v>137</v>
      </c>
      <c r="AO12" s="49" t="s">
        <v>138</v>
      </c>
      <c r="AP12" s="49"/>
      <c r="AQ12" s="49"/>
      <c r="AR12" s="49"/>
      <c r="AS12" s="49"/>
      <c r="AT12" s="49"/>
      <c r="AU12" s="49"/>
      <c r="AV12" s="49"/>
      <c r="AW12" s="49"/>
      <c r="AX12" s="49"/>
      <c r="AY12" s="49"/>
      <c r="AZ12" s="49"/>
      <c r="BA12" s="49" t="s">
        <v>173</v>
      </c>
      <c r="BB12" s="49" t="s">
        <v>313</v>
      </c>
      <c r="BC12" s="49"/>
      <c r="BD12" s="49" t="s">
        <v>140</v>
      </c>
      <c r="BE12" s="49"/>
      <c r="BF12" s="49"/>
      <c r="BG12" s="49"/>
      <c r="BH12" s="49"/>
      <c r="BI12" s="49"/>
      <c r="BJ12" s="49"/>
      <c r="BK12" s="49"/>
      <c r="BL12" s="49"/>
      <c r="BM12" s="51"/>
      <c r="BN12" s="51"/>
      <c r="BO12" s="51"/>
      <c r="BP12" s="51"/>
      <c r="BQ12" s="51"/>
      <c r="BR12" s="51"/>
      <c r="BS12" s="51"/>
      <c r="BT12" s="51"/>
      <c r="BU12" s="51"/>
      <c r="BV12" s="51"/>
      <c r="BW12" s="51"/>
      <c r="BX12" s="51"/>
      <c r="BY12" s="51"/>
      <c r="BZ12" s="51"/>
    </row>
    <row r="13" spans="1:78" ht="45" customHeight="1" x14ac:dyDescent="0.2">
      <c r="A13" s="13" t="s">
        <v>62</v>
      </c>
      <c r="B13" s="11">
        <v>1</v>
      </c>
      <c r="C13" s="15" t="s">
        <v>96</v>
      </c>
      <c r="D13" s="49" t="s">
        <v>109</v>
      </c>
      <c r="E13" s="49" t="s">
        <v>110</v>
      </c>
      <c r="F13" s="49" t="s">
        <v>111</v>
      </c>
      <c r="G13" s="49" t="s">
        <v>149</v>
      </c>
      <c r="H13" s="49" t="s">
        <v>314</v>
      </c>
      <c r="I13" s="49" t="s">
        <v>96</v>
      </c>
      <c r="J13" s="49"/>
      <c r="K13" s="49" t="s">
        <v>315</v>
      </c>
      <c r="L13" s="49" t="s">
        <v>316</v>
      </c>
      <c r="M13" s="49" t="s">
        <v>115</v>
      </c>
      <c r="N13" s="49"/>
      <c r="O13" s="49" t="s">
        <v>317</v>
      </c>
      <c r="P13" s="49" t="s">
        <v>317</v>
      </c>
      <c r="Q13" s="49" t="s">
        <v>118</v>
      </c>
      <c r="R13" s="49"/>
      <c r="S13" s="49" t="s">
        <v>318</v>
      </c>
      <c r="T13" s="49" t="s">
        <v>319</v>
      </c>
      <c r="U13" s="49" t="s">
        <v>320</v>
      </c>
      <c r="V13" s="49" t="s">
        <v>321</v>
      </c>
      <c r="W13" s="49" t="s">
        <v>122</v>
      </c>
      <c r="X13" s="49" t="s">
        <v>322</v>
      </c>
      <c r="Y13" s="49" t="s">
        <v>323</v>
      </c>
      <c r="Z13" s="49" t="s">
        <v>324</v>
      </c>
      <c r="AA13" s="49" t="s">
        <v>324</v>
      </c>
      <c r="AB13" s="49" t="s">
        <v>325</v>
      </c>
      <c r="AC13" s="49" t="s">
        <v>326</v>
      </c>
      <c r="AD13" s="49" t="s">
        <v>327</v>
      </c>
      <c r="AE13" s="49" t="s">
        <v>328</v>
      </c>
      <c r="AF13" s="49"/>
      <c r="AG13" s="49" t="s">
        <v>329</v>
      </c>
      <c r="AH13" s="49" t="s">
        <v>330</v>
      </c>
      <c r="AI13" s="49" t="s">
        <v>331</v>
      </c>
      <c r="AJ13" s="49" t="s">
        <v>332</v>
      </c>
      <c r="AK13" s="49" t="s">
        <v>333</v>
      </c>
      <c r="AL13" s="49" t="s">
        <v>211</v>
      </c>
      <c r="AM13" s="49" t="s">
        <v>290</v>
      </c>
      <c r="AN13" s="49" t="s">
        <v>137</v>
      </c>
      <c r="AO13" s="49" t="s">
        <v>168</v>
      </c>
      <c r="AP13" s="49"/>
      <c r="AQ13" s="49" t="s">
        <v>334</v>
      </c>
      <c r="AR13" s="49" t="s">
        <v>169</v>
      </c>
      <c r="AS13" s="49" t="s">
        <v>170</v>
      </c>
      <c r="AT13" s="49" t="s">
        <v>170</v>
      </c>
      <c r="AU13" s="49" t="s">
        <v>335</v>
      </c>
      <c r="AV13" s="49" t="s">
        <v>335</v>
      </c>
      <c r="AW13" s="49" t="s">
        <v>336</v>
      </c>
      <c r="AX13" s="49" t="s">
        <v>337</v>
      </c>
      <c r="AY13" s="49" t="s">
        <v>338</v>
      </c>
      <c r="AZ13" s="49" t="s">
        <v>339</v>
      </c>
      <c r="BA13" s="49" t="s">
        <v>213</v>
      </c>
      <c r="BB13" s="49" t="s">
        <v>340</v>
      </c>
      <c r="BC13" s="49" t="s">
        <v>341</v>
      </c>
      <c r="BD13" s="49" t="s">
        <v>342</v>
      </c>
      <c r="BE13" s="49"/>
      <c r="BF13" s="49" t="s">
        <v>343</v>
      </c>
      <c r="BG13" s="49" t="s">
        <v>344</v>
      </c>
      <c r="BH13" s="49" t="s">
        <v>345</v>
      </c>
      <c r="BI13" s="49" t="s">
        <v>346</v>
      </c>
      <c r="BJ13" s="49" t="s">
        <v>346</v>
      </c>
      <c r="BK13" s="49" t="s">
        <v>347</v>
      </c>
      <c r="BL13" s="49" t="s">
        <v>348</v>
      </c>
      <c r="BM13" s="50" t="s">
        <v>349</v>
      </c>
      <c r="BN13" s="50" t="s">
        <v>350</v>
      </c>
      <c r="BO13" s="50" t="s">
        <v>351</v>
      </c>
      <c r="BP13" s="50" t="s">
        <v>147</v>
      </c>
      <c r="BQ13" s="50" t="s">
        <v>352</v>
      </c>
      <c r="BR13" s="50" t="s">
        <v>353</v>
      </c>
      <c r="BS13" s="50"/>
      <c r="BT13" s="51"/>
      <c r="BU13" s="51"/>
      <c r="BV13" s="51"/>
      <c r="BW13" s="51"/>
      <c r="BX13" s="51"/>
      <c r="BY13" s="51"/>
      <c r="BZ13" s="51"/>
    </row>
    <row r="14" spans="1:78" ht="45" customHeight="1" x14ac:dyDescent="0.2">
      <c r="A14" s="13" t="s">
        <v>63</v>
      </c>
      <c r="B14" s="11">
        <v>1</v>
      </c>
      <c r="C14" s="15" t="s">
        <v>97</v>
      </c>
      <c r="D14" s="49" t="s">
        <v>109</v>
      </c>
      <c r="E14" s="49" t="s">
        <v>110</v>
      </c>
      <c r="F14" s="49" t="s">
        <v>111</v>
      </c>
      <c r="G14" s="49"/>
      <c r="H14" s="49" t="s">
        <v>271</v>
      </c>
      <c r="I14" s="49" t="s">
        <v>354</v>
      </c>
      <c r="J14" s="49"/>
      <c r="K14" s="49" t="s">
        <v>292</v>
      </c>
      <c r="L14" s="49"/>
      <c r="M14" s="49" t="s">
        <v>115</v>
      </c>
      <c r="N14" s="49"/>
      <c r="O14" s="49" t="s">
        <v>355</v>
      </c>
      <c r="P14" s="49" t="s">
        <v>355</v>
      </c>
      <c r="Q14" s="49" t="s">
        <v>118</v>
      </c>
      <c r="R14" s="49"/>
      <c r="S14" s="49" t="s">
        <v>356</v>
      </c>
      <c r="T14" s="49" t="s">
        <v>357</v>
      </c>
      <c r="U14" s="49"/>
      <c r="V14" s="49"/>
      <c r="W14" s="49" t="s">
        <v>122</v>
      </c>
      <c r="X14" s="49" t="s">
        <v>358</v>
      </c>
      <c r="Y14" s="49" t="s">
        <v>359</v>
      </c>
      <c r="Z14" s="49" t="s">
        <v>360</v>
      </c>
      <c r="AA14" s="49"/>
      <c r="AB14" s="49" t="s">
        <v>361</v>
      </c>
      <c r="AC14" s="49" t="s">
        <v>362</v>
      </c>
      <c r="AD14" s="49" t="s">
        <v>363</v>
      </c>
      <c r="AE14" s="49" t="s">
        <v>364</v>
      </c>
      <c r="AF14" s="49"/>
      <c r="AG14" s="49" t="s">
        <v>365</v>
      </c>
      <c r="AH14" s="49" t="s">
        <v>366</v>
      </c>
      <c r="AI14" s="49" t="s">
        <v>367</v>
      </c>
      <c r="AJ14" s="49" t="s">
        <v>368</v>
      </c>
      <c r="AK14" s="49" t="s">
        <v>369</v>
      </c>
      <c r="AL14" s="49" t="s">
        <v>211</v>
      </c>
      <c r="AM14" s="49" t="s">
        <v>290</v>
      </c>
      <c r="AN14" s="49" t="s">
        <v>137</v>
      </c>
      <c r="AO14" s="49" t="s">
        <v>138</v>
      </c>
      <c r="AP14" s="49"/>
      <c r="AQ14" s="49"/>
      <c r="AR14" s="49"/>
      <c r="AS14" s="49"/>
      <c r="AT14" s="49"/>
      <c r="AU14" s="49"/>
      <c r="AV14" s="49"/>
      <c r="AW14" s="49" t="s">
        <v>370</v>
      </c>
      <c r="AX14" s="49"/>
      <c r="AY14" s="49"/>
      <c r="AZ14" s="49"/>
      <c r="BA14" s="49"/>
      <c r="BB14" s="49" t="s">
        <v>371</v>
      </c>
      <c r="BC14" s="49"/>
      <c r="BD14" s="49" t="s">
        <v>140</v>
      </c>
      <c r="BE14" s="49"/>
      <c r="BF14" s="49"/>
      <c r="BG14" s="49" t="s">
        <v>315</v>
      </c>
      <c r="BH14" s="49"/>
      <c r="BI14" s="49" t="s">
        <v>214</v>
      </c>
      <c r="BJ14" s="49" t="s">
        <v>372</v>
      </c>
      <c r="BK14" s="49" t="s">
        <v>373</v>
      </c>
      <c r="BL14" s="49"/>
      <c r="BM14" s="51"/>
      <c r="BN14" s="51"/>
      <c r="BO14" s="51"/>
      <c r="BP14" s="51"/>
      <c r="BQ14" s="51"/>
      <c r="BR14" s="51"/>
      <c r="BS14" s="51"/>
      <c r="BT14" s="3"/>
      <c r="BU14" s="3"/>
      <c r="BV14" s="3"/>
      <c r="BW14" s="3"/>
      <c r="BX14" s="3"/>
      <c r="BY14" s="3"/>
      <c r="BZ14" s="3"/>
    </row>
    <row r="15" spans="1:78" ht="45" customHeight="1" x14ac:dyDescent="0.2">
      <c r="A15" s="13" t="s">
        <v>64</v>
      </c>
      <c r="B15" s="11">
        <v>1</v>
      </c>
      <c r="C15" s="15" t="s">
        <v>98</v>
      </c>
      <c r="D15" s="49" t="s">
        <v>109</v>
      </c>
      <c r="E15" s="49" t="s">
        <v>110</v>
      </c>
      <c r="F15" s="49" t="s">
        <v>111</v>
      </c>
      <c r="G15" s="49" t="s">
        <v>149</v>
      </c>
      <c r="H15" s="49" t="s">
        <v>396</v>
      </c>
      <c r="I15" s="49" t="s">
        <v>98</v>
      </c>
      <c r="J15" s="49" t="s">
        <v>224</v>
      </c>
      <c r="K15" s="49" t="s">
        <v>397</v>
      </c>
      <c r="L15" s="49" t="s">
        <v>398</v>
      </c>
      <c r="M15" s="49" t="s">
        <v>115</v>
      </c>
      <c r="N15" s="49"/>
      <c r="O15" s="49" t="s">
        <v>378</v>
      </c>
      <c r="P15" s="49" t="s">
        <v>378</v>
      </c>
      <c r="Q15" s="49" t="s">
        <v>118</v>
      </c>
      <c r="R15" s="49" t="s">
        <v>399</v>
      </c>
      <c r="S15" s="49" t="s">
        <v>400</v>
      </c>
      <c r="T15" s="49" t="s">
        <v>224</v>
      </c>
      <c r="U15" s="49" t="s">
        <v>224</v>
      </c>
      <c r="V15" s="49" t="s">
        <v>321</v>
      </c>
      <c r="W15" s="49" t="s">
        <v>122</v>
      </c>
      <c r="X15" s="49" t="s">
        <v>401</v>
      </c>
      <c r="Y15" s="49" t="s">
        <v>381</v>
      </c>
      <c r="Z15" s="49" t="s">
        <v>402</v>
      </c>
      <c r="AA15" s="49" t="s">
        <v>403</v>
      </c>
      <c r="AB15" s="49" t="s">
        <v>404</v>
      </c>
      <c r="AC15" s="49" t="s">
        <v>405</v>
      </c>
      <c r="AD15" s="49" t="s">
        <v>406</v>
      </c>
      <c r="AE15" s="49" t="s">
        <v>407</v>
      </c>
      <c r="AF15" s="49" t="s">
        <v>224</v>
      </c>
      <c r="AG15" s="49" t="s">
        <v>408</v>
      </c>
      <c r="AH15" s="49" t="s">
        <v>387</v>
      </c>
      <c r="AI15" s="49" t="s">
        <v>409</v>
      </c>
      <c r="AJ15" s="49" t="s">
        <v>410</v>
      </c>
      <c r="AK15" s="49" t="s">
        <v>411</v>
      </c>
      <c r="AL15" s="49" t="s">
        <v>211</v>
      </c>
      <c r="AM15" s="49" t="s">
        <v>136</v>
      </c>
      <c r="AN15" s="49" t="s">
        <v>137</v>
      </c>
      <c r="AO15" s="49" t="s">
        <v>138</v>
      </c>
      <c r="AP15" s="49" t="s">
        <v>412</v>
      </c>
      <c r="AQ15" s="49" t="s">
        <v>413</v>
      </c>
      <c r="AR15" s="49" t="s">
        <v>169</v>
      </c>
      <c r="AS15" s="49" t="s">
        <v>170</v>
      </c>
      <c r="AT15" s="49" t="s">
        <v>170</v>
      </c>
      <c r="AU15" s="49" t="s">
        <v>414</v>
      </c>
      <c r="AV15" s="49" t="s">
        <v>415</v>
      </c>
      <c r="AW15" s="49" t="s">
        <v>224</v>
      </c>
      <c r="AX15" s="49" t="s">
        <v>416</v>
      </c>
      <c r="AY15" s="49" t="s">
        <v>417</v>
      </c>
      <c r="AZ15" s="49" t="s">
        <v>418</v>
      </c>
      <c r="BA15" s="49" t="s">
        <v>213</v>
      </c>
      <c r="BB15" s="49" t="s">
        <v>392</v>
      </c>
      <c r="BC15" s="49" t="s">
        <v>341</v>
      </c>
      <c r="BD15" s="49" t="s">
        <v>140</v>
      </c>
      <c r="BE15" s="49" t="s">
        <v>387</v>
      </c>
      <c r="BF15" s="49"/>
      <c r="BG15" s="49" t="s">
        <v>181</v>
      </c>
      <c r="BH15" s="49" t="s">
        <v>224</v>
      </c>
      <c r="BI15" s="49" t="s">
        <v>315</v>
      </c>
      <c r="BJ15" s="49" t="s">
        <v>315</v>
      </c>
      <c r="BK15" s="49" t="s">
        <v>419</v>
      </c>
      <c r="BL15" s="49" t="s">
        <v>348</v>
      </c>
      <c r="BM15" s="50" t="s">
        <v>217</v>
      </c>
      <c r="BN15" s="50" t="s">
        <v>420</v>
      </c>
      <c r="BO15" s="50" t="s">
        <v>421</v>
      </c>
      <c r="BP15" s="50" t="s">
        <v>147</v>
      </c>
      <c r="BQ15" s="50" t="s">
        <v>243</v>
      </c>
      <c r="BR15" s="50" t="s">
        <v>422</v>
      </c>
      <c r="BS15" s="50"/>
      <c r="BT15" s="51"/>
      <c r="BU15" s="51"/>
      <c r="BV15" s="51"/>
      <c r="BW15" s="51"/>
      <c r="BX15" s="51"/>
      <c r="BY15" s="51"/>
      <c r="BZ15" s="51"/>
    </row>
    <row r="16" spans="1:78" ht="45" customHeight="1" x14ac:dyDescent="0.2">
      <c r="A16" s="13" t="s">
        <v>64</v>
      </c>
      <c r="B16" s="11">
        <v>2</v>
      </c>
      <c r="C16" s="15" t="s">
        <v>99</v>
      </c>
      <c r="D16" s="49" t="s">
        <v>109</v>
      </c>
      <c r="E16" s="49" t="s">
        <v>110</v>
      </c>
      <c r="F16" s="49" t="s">
        <v>111</v>
      </c>
      <c r="G16" s="49"/>
      <c r="H16" s="49" t="s">
        <v>374</v>
      </c>
      <c r="I16" s="49" t="s">
        <v>375</v>
      </c>
      <c r="J16" s="49"/>
      <c r="K16" s="49" t="s">
        <v>376</v>
      </c>
      <c r="L16" s="49" t="s">
        <v>377</v>
      </c>
      <c r="M16" s="49" t="s">
        <v>115</v>
      </c>
      <c r="N16" s="49"/>
      <c r="O16" s="49" t="s">
        <v>378</v>
      </c>
      <c r="P16" s="49" t="s">
        <v>378</v>
      </c>
      <c r="Q16" s="49" t="s">
        <v>118</v>
      </c>
      <c r="R16" s="49"/>
      <c r="S16" s="49" t="s">
        <v>379</v>
      </c>
      <c r="T16" s="49"/>
      <c r="U16" s="49"/>
      <c r="V16" s="49"/>
      <c r="W16" s="49" t="s">
        <v>122</v>
      </c>
      <c r="X16" s="49" t="s">
        <v>380</v>
      </c>
      <c r="Y16" s="49" t="s">
        <v>381</v>
      </c>
      <c r="Z16" s="49" t="s">
        <v>382</v>
      </c>
      <c r="AA16" s="49" t="s">
        <v>382</v>
      </c>
      <c r="AB16" s="49" t="s">
        <v>383</v>
      </c>
      <c r="AC16" s="49" t="s">
        <v>383</v>
      </c>
      <c r="AD16" s="49" t="s">
        <v>384</v>
      </c>
      <c r="AE16" s="49" t="s">
        <v>385</v>
      </c>
      <c r="AF16" s="49"/>
      <c r="AG16" s="49" t="s">
        <v>386</v>
      </c>
      <c r="AH16" s="49" t="s">
        <v>387</v>
      </c>
      <c r="AI16" s="49" t="s">
        <v>388</v>
      </c>
      <c r="AJ16" s="49" t="s">
        <v>389</v>
      </c>
      <c r="AK16" s="49" t="s">
        <v>390</v>
      </c>
      <c r="AL16" s="49" t="s">
        <v>211</v>
      </c>
      <c r="AM16" s="49" t="s">
        <v>136</v>
      </c>
      <c r="AN16" s="49" t="s">
        <v>137</v>
      </c>
      <c r="AO16" s="49" t="s">
        <v>138</v>
      </c>
      <c r="AP16" s="49"/>
      <c r="AQ16" s="49"/>
      <c r="AR16" s="49"/>
      <c r="AS16" s="49"/>
      <c r="AT16" s="49"/>
      <c r="AU16" s="49"/>
      <c r="AV16" s="49"/>
      <c r="AW16" s="49" t="s">
        <v>196</v>
      </c>
      <c r="AX16" s="49"/>
      <c r="AY16" s="49"/>
      <c r="AZ16" s="49"/>
      <c r="BA16" s="49" t="s">
        <v>391</v>
      </c>
      <c r="BB16" s="49" t="s">
        <v>392</v>
      </c>
      <c r="BC16" s="49" t="s">
        <v>393</v>
      </c>
      <c r="BD16" s="49" t="s">
        <v>140</v>
      </c>
      <c r="BE16" s="49"/>
      <c r="BF16" s="49"/>
      <c r="BG16" s="49" t="s">
        <v>394</v>
      </c>
      <c r="BH16" s="49"/>
      <c r="BI16" s="49" t="s">
        <v>395</v>
      </c>
      <c r="BJ16" s="49" t="s">
        <v>395</v>
      </c>
      <c r="BK16" s="49" t="s">
        <v>143</v>
      </c>
      <c r="BL16" s="49"/>
      <c r="BM16" s="51"/>
      <c r="BN16" s="51"/>
      <c r="BO16" s="51"/>
      <c r="BP16" s="51"/>
      <c r="BQ16" s="51"/>
      <c r="BR16" s="51"/>
      <c r="BS16" s="51"/>
      <c r="BT16" s="51"/>
      <c r="BU16" s="51"/>
      <c r="BV16" s="51"/>
      <c r="BW16" s="51"/>
      <c r="BX16" s="51"/>
      <c r="BY16" s="51"/>
      <c r="BZ16" s="51"/>
    </row>
    <row r="17" spans="1:78" ht="45" customHeight="1" x14ac:dyDescent="0.2">
      <c r="A17" s="13" t="s">
        <v>81</v>
      </c>
      <c r="B17" s="11">
        <v>1</v>
      </c>
      <c r="C17" s="15" t="s">
        <v>100</v>
      </c>
      <c r="D17" s="49" t="s">
        <v>109</v>
      </c>
      <c r="E17" s="49" t="s">
        <v>110</v>
      </c>
      <c r="F17" s="49" t="s">
        <v>111</v>
      </c>
      <c r="G17" s="49" t="s">
        <v>149</v>
      </c>
      <c r="H17" s="49" t="s">
        <v>424</v>
      </c>
      <c r="I17" s="49" t="s">
        <v>425</v>
      </c>
      <c r="J17" s="49" t="s">
        <v>426</v>
      </c>
      <c r="K17" s="49" t="s">
        <v>427</v>
      </c>
      <c r="L17" s="49" t="s">
        <v>428</v>
      </c>
      <c r="M17" s="49" t="s">
        <v>115</v>
      </c>
      <c r="N17" s="49"/>
      <c r="O17" s="49" t="s">
        <v>429</v>
      </c>
      <c r="P17" s="49" t="s">
        <v>429</v>
      </c>
      <c r="Q17" s="49" t="s">
        <v>118</v>
      </c>
      <c r="R17" s="49"/>
      <c r="S17" s="49" t="s">
        <v>430</v>
      </c>
      <c r="T17" s="49" t="s">
        <v>431</v>
      </c>
      <c r="U17" s="49" t="s">
        <v>432</v>
      </c>
      <c r="V17" s="49" t="s">
        <v>156</v>
      </c>
      <c r="W17" s="49" t="s">
        <v>122</v>
      </c>
      <c r="X17" s="49" t="s">
        <v>433</v>
      </c>
      <c r="Y17" s="49" t="s">
        <v>434</v>
      </c>
      <c r="Z17" s="49" t="s">
        <v>435</v>
      </c>
      <c r="AA17" s="49" t="s">
        <v>435</v>
      </c>
      <c r="AB17" s="49" t="s">
        <v>436</v>
      </c>
      <c r="AC17" s="49" t="s">
        <v>437</v>
      </c>
      <c r="AD17" s="49" t="s">
        <v>438</v>
      </c>
      <c r="AE17" s="49" t="s">
        <v>439</v>
      </c>
      <c r="AF17" s="49" t="s">
        <v>440</v>
      </c>
      <c r="AG17" s="49" t="s">
        <v>441</v>
      </c>
      <c r="AH17" s="49" t="s">
        <v>442</v>
      </c>
      <c r="AI17" s="49" t="s">
        <v>443</v>
      </c>
      <c r="AJ17" s="49" t="s">
        <v>444</v>
      </c>
      <c r="AK17" s="49" t="s">
        <v>445</v>
      </c>
      <c r="AL17" s="49" t="s">
        <v>211</v>
      </c>
      <c r="AM17" s="49" t="s">
        <v>290</v>
      </c>
      <c r="AN17" s="49" t="s">
        <v>137</v>
      </c>
      <c r="AO17" s="49" t="s">
        <v>138</v>
      </c>
      <c r="AP17" s="49" t="s">
        <v>446</v>
      </c>
      <c r="AQ17" s="49"/>
      <c r="AR17" s="49" t="s">
        <v>169</v>
      </c>
      <c r="AS17" s="49" t="s">
        <v>170</v>
      </c>
      <c r="AT17" s="49" t="s">
        <v>170</v>
      </c>
      <c r="AU17" s="49" t="s">
        <v>447</v>
      </c>
      <c r="AV17" s="49" t="s">
        <v>176</v>
      </c>
      <c r="AW17" s="49" t="s">
        <v>448</v>
      </c>
      <c r="AX17" s="49" t="s">
        <v>449</v>
      </c>
      <c r="AY17" s="49" t="s">
        <v>450</v>
      </c>
      <c r="AZ17" s="49" t="s">
        <v>451</v>
      </c>
      <c r="BA17" s="49" t="s">
        <v>452</v>
      </c>
      <c r="BB17" s="49" t="s">
        <v>453</v>
      </c>
      <c r="BC17" s="49"/>
      <c r="BD17" s="49" t="s">
        <v>342</v>
      </c>
      <c r="BE17" s="49" t="s">
        <v>442</v>
      </c>
      <c r="BF17" s="49" t="s">
        <v>224</v>
      </c>
      <c r="BG17" s="49" t="s">
        <v>454</v>
      </c>
      <c r="BH17" s="49" t="s">
        <v>455</v>
      </c>
      <c r="BI17" s="49" t="s">
        <v>456</v>
      </c>
      <c r="BJ17" s="49" t="s">
        <v>456</v>
      </c>
      <c r="BK17" s="49" t="s">
        <v>419</v>
      </c>
      <c r="BL17" s="49" t="s">
        <v>348</v>
      </c>
      <c r="BM17" s="50" t="s">
        <v>217</v>
      </c>
      <c r="BN17" s="50" t="s">
        <v>457</v>
      </c>
      <c r="BO17" s="50" t="s">
        <v>458</v>
      </c>
      <c r="BP17" s="50" t="s">
        <v>147</v>
      </c>
      <c r="BQ17" s="50" t="s">
        <v>243</v>
      </c>
      <c r="BR17" s="50" t="s">
        <v>459</v>
      </c>
      <c r="BS17" s="50"/>
      <c r="BT17" s="50" t="s">
        <v>217</v>
      </c>
      <c r="BU17" s="50" t="s">
        <v>457</v>
      </c>
      <c r="BV17" s="50" t="s">
        <v>458</v>
      </c>
      <c r="BW17" s="50" t="s">
        <v>147</v>
      </c>
      <c r="BX17" s="50" t="s">
        <v>243</v>
      </c>
      <c r="BY17" s="50" t="s">
        <v>459</v>
      </c>
      <c r="BZ17" s="50"/>
    </row>
    <row r="18" spans="1:78" ht="45" customHeight="1" x14ac:dyDescent="0.2">
      <c r="A18" s="13" t="s">
        <v>82</v>
      </c>
      <c r="B18" s="11">
        <v>1</v>
      </c>
      <c r="C18" s="15" t="s">
        <v>101</v>
      </c>
      <c r="D18" s="49" t="s">
        <v>109</v>
      </c>
      <c r="E18" s="49" t="s">
        <v>110</v>
      </c>
      <c r="F18" s="49" t="s">
        <v>111</v>
      </c>
      <c r="G18" s="49"/>
      <c r="H18" s="49" t="s">
        <v>476</v>
      </c>
      <c r="I18" s="49" t="s">
        <v>477</v>
      </c>
      <c r="J18" s="49"/>
      <c r="K18" s="49" t="s">
        <v>447</v>
      </c>
      <c r="L18" s="49"/>
      <c r="M18" s="49" t="s">
        <v>115</v>
      </c>
      <c r="N18" s="49"/>
      <c r="O18" s="49" t="s">
        <v>463</v>
      </c>
      <c r="P18" s="49" t="s">
        <v>464</v>
      </c>
      <c r="Q18" s="49" t="s">
        <v>118</v>
      </c>
      <c r="R18" s="49"/>
      <c r="S18" s="49" t="s">
        <v>478</v>
      </c>
      <c r="T18" s="49" t="s">
        <v>479</v>
      </c>
      <c r="U18" s="49" t="s">
        <v>480</v>
      </c>
      <c r="V18" s="49"/>
      <c r="W18" s="49" t="s">
        <v>122</v>
      </c>
      <c r="X18" s="49" t="s">
        <v>481</v>
      </c>
      <c r="Y18" s="49" t="s">
        <v>468</v>
      </c>
      <c r="Z18" s="49" t="s">
        <v>482</v>
      </c>
      <c r="AA18" s="49"/>
      <c r="AB18" s="49" t="s">
        <v>483</v>
      </c>
      <c r="AC18" s="49" t="s">
        <v>483</v>
      </c>
      <c r="AD18" s="49" t="s">
        <v>484</v>
      </c>
      <c r="AE18" s="49" t="s">
        <v>485</v>
      </c>
      <c r="AF18" s="49"/>
      <c r="AG18" s="49" t="s">
        <v>486</v>
      </c>
      <c r="AH18" s="49" t="s">
        <v>474</v>
      </c>
      <c r="AI18" s="49" t="s">
        <v>487</v>
      </c>
      <c r="AJ18" s="49" t="s">
        <v>488</v>
      </c>
      <c r="AK18" s="49" t="s">
        <v>489</v>
      </c>
      <c r="AL18" s="49" t="s">
        <v>211</v>
      </c>
      <c r="AM18" s="49" t="s">
        <v>290</v>
      </c>
      <c r="AN18" s="49" t="s">
        <v>137</v>
      </c>
      <c r="AO18" s="49" t="s">
        <v>138</v>
      </c>
      <c r="AP18" s="49" t="s">
        <v>490</v>
      </c>
      <c r="AQ18" s="49"/>
      <c r="AR18" s="49"/>
      <c r="AS18" s="49"/>
      <c r="AT18" s="49"/>
      <c r="AU18" s="49"/>
      <c r="AV18" s="49"/>
      <c r="AW18" s="49"/>
      <c r="AX18" s="49"/>
      <c r="AY18" s="49"/>
      <c r="AZ18" s="49"/>
      <c r="BA18" s="49"/>
      <c r="BB18" s="49" t="s">
        <v>491</v>
      </c>
      <c r="BC18" s="49" t="s">
        <v>492</v>
      </c>
      <c r="BD18" s="49" t="s">
        <v>140</v>
      </c>
      <c r="BE18" s="49"/>
      <c r="BF18" s="49" t="s">
        <v>493</v>
      </c>
      <c r="BG18" s="49" t="s">
        <v>315</v>
      </c>
      <c r="BH18" s="49"/>
      <c r="BI18" s="49"/>
      <c r="BJ18" s="49"/>
      <c r="BK18" s="49"/>
      <c r="BL18" s="49"/>
      <c r="BM18" s="50" t="s">
        <v>217</v>
      </c>
      <c r="BN18" s="50" t="s">
        <v>494</v>
      </c>
      <c r="BO18" s="50" t="s">
        <v>495</v>
      </c>
      <c r="BP18" s="50" t="s">
        <v>147</v>
      </c>
      <c r="BQ18" s="50"/>
      <c r="BR18" s="50" t="s">
        <v>148</v>
      </c>
      <c r="BS18" s="50"/>
      <c r="BT18" s="3"/>
      <c r="BU18" s="3"/>
      <c r="BV18" s="3"/>
      <c r="BW18" s="3"/>
      <c r="BX18" s="3"/>
      <c r="BY18" s="3"/>
      <c r="BZ18" s="3"/>
    </row>
    <row r="19" spans="1:78" ht="45" customHeight="1" x14ac:dyDescent="0.2">
      <c r="A19" s="13" t="s">
        <v>82</v>
      </c>
      <c r="B19" s="11">
        <v>2</v>
      </c>
      <c r="C19" s="15" t="s">
        <v>102</v>
      </c>
      <c r="D19" s="49" t="s">
        <v>109</v>
      </c>
      <c r="E19" s="49" t="s">
        <v>110</v>
      </c>
      <c r="F19" s="49" t="s">
        <v>111</v>
      </c>
      <c r="G19" s="49"/>
      <c r="H19" s="49" t="s">
        <v>460</v>
      </c>
      <c r="I19" s="49" t="s">
        <v>461</v>
      </c>
      <c r="J19" s="49"/>
      <c r="K19" s="49" t="s">
        <v>462</v>
      </c>
      <c r="L19" s="49"/>
      <c r="M19" s="49"/>
      <c r="N19" s="49"/>
      <c r="O19" s="49" t="s">
        <v>463</v>
      </c>
      <c r="P19" s="49" t="s">
        <v>464</v>
      </c>
      <c r="Q19" s="49" t="s">
        <v>118</v>
      </c>
      <c r="R19" s="49"/>
      <c r="S19" s="49" t="s">
        <v>465</v>
      </c>
      <c r="T19" s="49" t="s">
        <v>466</v>
      </c>
      <c r="U19" s="49"/>
      <c r="V19" s="49"/>
      <c r="W19" s="49" t="s">
        <v>122</v>
      </c>
      <c r="X19" s="49" t="s">
        <v>467</v>
      </c>
      <c r="Y19" s="49" t="s">
        <v>468</v>
      </c>
      <c r="Z19" s="49" t="s">
        <v>469</v>
      </c>
      <c r="AA19" s="49"/>
      <c r="AB19" s="49" t="s">
        <v>470</v>
      </c>
      <c r="AC19" s="49" t="s">
        <v>470</v>
      </c>
      <c r="AD19" s="49" t="s">
        <v>471</v>
      </c>
      <c r="AE19" s="49" t="s">
        <v>472</v>
      </c>
      <c r="AF19" s="49"/>
      <c r="AG19" s="49" t="s">
        <v>473</v>
      </c>
      <c r="AH19" s="49" t="s">
        <v>474</v>
      </c>
      <c r="AI19" s="49" t="s">
        <v>475</v>
      </c>
      <c r="AJ19" s="49"/>
      <c r="AK19" s="49"/>
      <c r="AL19" s="49"/>
      <c r="AM19" s="49"/>
      <c r="AN19" s="49" t="s">
        <v>245</v>
      </c>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
      <c r="BN19" s="3"/>
      <c r="BO19" s="3"/>
      <c r="BP19" s="3"/>
      <c r="BQ19" s="3"/>
      <c r="BR19" s="3"/>
      <c r="BS19" s="3"/>
      <c r="BT19" s="3"/>
      <c r="BU19" s="3"/>
      <c r="BV19" s="3"/>
      <c r="BW19" s="3"/>
      <c r="BX19" s="3"/>
      <c r="BY19" s="3"/>
      <c r="BZ19" s="3"/>
    </row>
    <row r="20" spans="1:78" ht="45" customHeight="1" x14ac:dyDescent="0.2">
      <c r="A20" s="13" t="s">
        <v>83</v>
      </c>
      <c r="B20" s="11">
        <v>1</v>
      </c>
      <c r="C20" s="15" t="s">
        <v>101</v>
      </c>
      <c r="D20" s="49" t="s">
        <v>109</v>
      </c>
      <c r="E20" s="49" t="s">
        <v>110</v>
      </c>
      <c r="F20" s="49" t="s">
        <v>111</v>
      </c>
      <c r="G20" s="49"/>
      <c r="H20" s="49" t="s">
        <v>496</v>
      </c>
      <c r="I20" s="49" t="s">
        <v>497</v>
      </c>
      <c r="J20" s="49"/>
      <c r="K20" s="49" t="s">
        <v>498</v>
      </c>
      <c r="L20" s="49" t="s">
        <v>499</v>
      </c>
      <c r="M20" s="49" t="s">
        <v>115</v>
      </c>
      <c r="N20" s="49"/>
      <c r="O20" s="49" t="s">
        <v>116</v>
      </c>
      <c r="P20" s="49" t="s">
        <v>500</v>
      </c>
      <c r="Q20" s="49" t="s">
        <v>118</v>
      </c>
      <c r="R20" s="49"/>
      <c r="S20" s="49" t="s">
        <v>501</v>
      </c>
      <c r="T20" s="49" t="s">
        <v>502</v>
      </c>
      <c r="U20" s="49" t="s">
        <v>503</v>
      </c>
      <c r="V20" s="49"/>
      <c r="W20" s="49" t="s">
        <v>122</v>
      </c>
      <c r="X20" s="49" t="s">
        <v>504</v>
      </c>
      <c r="Y20" s="49" t="s">
        <v>505</v>
      </c>
      <c r="Z20" s="49" t="s">
        <v>506</v>
      </c>
      <c r="AA20" s="49" t="s">
        <v>506</v>
      </c>
      <c r="AB20" s="49" t="s">
        <v>507</v>
      </c>
      <c r="AC20" s="49" t="s">
        <v>508</v>
      </c>
      <c r="AD20" s="49" t="s">
        <v>509</v>
      </c>
      <c r="AE20" s="49" t="s">
        <v>510</v>
      </c>
      <c r="AF20" s="49" t="s">
        <v>511</v>
      </c>
      <c r="AG20" s="49" t="s">
        <v>512</v>
      </c>
      <c r="AH20" s="49" t="s">
        <v>513</v>
      </c>
      <c r="AI20" s="49" t="s">
        <v>514</v>
      </c>
      <c r="AJ20" s="49" t="s">
        <v>515</v>
      </c>
      <c r="AK20" s="49" t="s">
        <v>516</v>
      </c>
      <c r="AL20" s="49" t="s">
        <v>211</v>
      </c>
      <c r="AM20" s="49" t="s">
        <v>290</v>
      </c>
      <c r="AN20" s="49" t="s">
        <v>137</v>
      </c>
      <c r="AO20" s="49" t="s">
        <v>168</v>
      </c>
      <c r="AP20" s="49" t="s">
        <v>517</v>
      </c>
      <c r="AQ20" s="49" t="s">
        <v>518</v>
      </c>
      <c r="AR20" s="49" t="s">
        <v>169</v>
      </c>
      <c r="AS20" s="49" t="s">
        <v>170</v>
      </c>
      <c r="AT20" s="49" t="s">
        <v>170</v>
      </c>
      <c r="AU20" s="49" t="s">
        <v>519</v>
      </c>
      <c r="AV20" s="49" t="s">
        <v>520</v>
      </c>
      <c r="AW20" s="49" t="s">
        <v>370</v>
      </c>
      <c r="AX20" s="49" t="s">
        <v>236</v>
      </c>
      <c r="AY20" s="49" t="s">
        <v>521</v>
      </c>
      <c r="AZ20" s="49" t="s">
        <v>522</v>
      </c>
      <c r="BA20" s="49" t="s">
        <v>523</v>
      </c>
      <c r="BB20" s="49" t="s">
        <v>524</v>
      </c>
      <c r="BC20" s="49"/>
      <c r="BD20" s="49" t="s">
        <v>140</v>
      </c>
      <c r="BE20" s="49" t="s">
        <v>513</v>
      </c>
      <c r="BF20" s="49"/>
      <c r="BG20" s="49" t="s">
        <v>296</v>
      </c>
      <c r="BH20" s="49"/>
      <c r="BI20" s="49" t="s">
        <v>151</v>
      </c>
      <c r="BJ20" s="49" t="s">
        <v>151</v>
      </c>
      <c r="BK20" s="49" t="s">
        <v>525</v>
      </c>
      <c r="BL20" s="49"/>
      <c r="BM20" s="50" t="s">
        <v>217</v>
      </c>
      <c r="BN20" s="50" t="s">
        <v>526</v>
      </c>
      <c r="BO20" s="50" t="s">
        <v>527</v>
      </c>
      <c r="BP20" s="50" t="s">
        <v>147</v>
      </c>
      <c r="BQ20" s="50" t="s">
        <v>243</v>
      </c>
      <c r="BR20" s="50" t="s">
        <v>528</v>
      </c>
      <c r="BS20" s="50"/>
      <c r="BT20" s="3"/>
      <c r="BU20" s="3"/>
      <c r="BV20" s="3"/>
      <c r="BW20" s="3"/>
      <c r="BX20" s="3"/>
      <c r="BY20" s="3"/>
      <c r="BZ20" s="3"/>
    </row>
    <row r="21" spans="1:78" ht="45" customHeight="1" x14ac:dyDescent="0.2">
      <c r="A21" s="13" t="s">
        <v>83</v>
      </c>
      <c r="B21" s="11">
        <v>2</v>
      </c>
      <c r="C21" s="15" t="s">
        <v>103</v>
      </c>
      <c r="D21" s="49" t="s">
        <v>109</v>
      </c>
      <c r="E21" s="49" t="s">
        <v>110</v>
      </c>
      <c r="F21" s="49" t="s">
        <v>111</v>
      </c>
      <c r="G21" s="49" t="s">
        <v>149</v>
      </c>
      <c r="H21" s="49" t="s">
        <v>529</v>
      </c>
      <c r="I21" s="49" t="s">
        <v>103</v>
      </c>
      <c r="J21" s="49" t="s">
        <v>224</v>
      </c>
      <c r="K21" s="49" t="s">
        <v>530</v>
      </c>
      <c r="L21" s="49" t="s">
        <v>531</v>
      </c>
      <c r="M21" s="49" t="s">
        <v>115</v>
      </c>
      <c r="N21" s="49"/>
      <c r="O21" s="49" t="s">
        <v>116</v>
      </c>
      <c r="P21" s="49" t="s">
        <v>500</v>
      </c>
      <c r="Q21" s="49" t="s">
        <v>118</v>
      </c>
      <c r="R21" s="49" t="s">
        <v>532</v>
      </c>
      <c r="S21" s="49" t="s">
        <v>533</v>
      </c>
      <c r="T21" s="49" t="s">
        <v>534</v>
      </c>
      <c r="U21" s="49" t="s">
        <v>224</v>
      </c>
      <c r="V21" s="49" t="s">
        <v>321</v>
      </c>
      <c r="W21" s="49" t="s">
        <v>122</v>
      </c>
      <c r="X21" s="49" t="s">
        <v>504</v>
      </c>
      <c r="Y21" s="49" t="s">
        <v>505</v>
      </c>
      <c r="Z21" s="49" t="s">
        <v>535</v>
      </c>
      <c r="AA21" s="49" t="s">
        <v>535</v>
      </c>
      <c r="AB21" s="49" t="s">
        <v>536</v>
      </c>
      <c r="AC21" s="49" t="s">
        <v>224</v>
      </c>
      <c r="AD21" s="49" t="s">
        <v>537</v>
      </c>
      <c r="AE21" s="49" t="s">
        <v>538</v>
      </c>
      <c r="AF21" s="49" t="s">
        <v>539</v>
      </c>
      <c r="AG21" s="49" t="s">
        <v>540</v>
      </c>
      <c r="AH21" s="49" t="s">
        <v>513</v>
      </c>
      <c r="AI21" s="49" t="s">
        <v>541</v>
      </c>
      <c r="AJ21" s="49" t="s">
        <v>542</v>
      </c>
      <c r="AK21" s="49" t="s">
        <v>543</v>
      </c>
      <c r="AL21" s="49" t="s">
        <v>544</v>
      </c>
      <c r="AM21" s="49" t="s">
        <v>290</v>
      </c>
      <c r="AN21" s="49" t="s">
        <v>137</v>
      </c>
      <c r="AO21" s="49" t="s">
        <v>545</v>
      </c>
      <c r="AP21" s="49" t="s">
        <v>546</v>
      </c>
      <c r="AQ21" s="49" t="s">
        <v>547</v>
      </c>
      <c r="AR21" s="49" t="s">
        <v>169</v>
      </c>
      <c r="AS21" s="49" t="s">
        <v>169</v>
      </c>
      <c r="AT21" s="49" t="s">
        <v>170</v>
      </c>
      <c r="AU21" s="49" t="s">
        <v>171</v>
      </c>
      <c r="AV21" s="49" t="s">
        <v>548</v>
      </c>
      <c r="AW21" s="49" t="s">
        <v>370</v>
      </c>
      <c r="AX21" s="49" t="s">
        <v>549</v>
      </c>
      <c r="AY21" s="49" t="s">
        <v>550</v>
      </c>
      <c r="AZ21" s="49" t="s">
        <v>551</v>
      </c>
      <c r="BA21" s="49" t="s">
        <v>552</v>
      </c>
      <c r="BB21" s="49" t="s">
        <v>524</v>
      </c>
      <c r="BC21" s="49"/>
      <c r="BD21" s="49" t="s">
        <v>140</v>
      </c>
      <c r="BE21" s="49" t="s">
        <v>513</v>
      </c>
      <c r="BF21" s="49" t="s">
        <v>224</v>
      </c>
      <c r="BG21" s="49" t="s">
        <v>272</v>
      </c>
      <c r="BH21" s="49" t="s">
        <v>224</v>
      </c>
      <c r="BI21" s="49" t="s">
        <v>181</v>
      </c>
      <c r="BJ21" s="49" t="s">
        <v>181</v>
      </c>
      <c r="BK21" s="49" t="s">
        <v>347</v>
      </c>
      <c r="BL21" s="49" t="s">
        <v>553</v>
      </c>
      <c r="BM21" s="50" t="s">
        <v>217</v>
      </c>
      <c r="BN21" s="50" t="s">
        <v>554</v>
      </c>
      <c r="BO21" s="50" t="s">
        <v>421</v>
      </c>
      <c r="BP21" s="50" t="s">
        <v>147</v>
      </c>
      <c r="BQ21" s="50" t="s">
        <v>243</v>
      </c>
      <c r="BR21" s="50" t="s">
        <v>555</v>
      </c>
      <c r="BS21" s="50"/>
      <c r="BT21" s="3"/>
      <c r="BU21" s="3"/>
      <c r="BV21" s="3"/>
      <c r="BW21" s="3"/>
      <c r="BX21" s="3"/>
      <c r="BY21" s="3"/>
      <c r="BZ21" s="3"/>
    </row>
    <row r="22" spans="1:78" ht="45" customHeight="1" x14ac:dyDescent="0.2">
      <c r="A22" s="13" t="s">
        <v>83</v>
      </c>
      <c r="B22" s="11">
        <v>3</v>
      </c>
      <c r="C22" s="15" t="s">
        <v>104</v>
      </c>
      <c r="D22" s="49" t="s">
        <v>109</v>
      </c>
      <c r="E22" s="49" t="s">
        <v>110</v>
      </c>
      <c r="F22" s="49" t="s">
        <v>111</v>
      </c>
      <c r="G22" s="49" t="s">
        <v>149</v>
      </c>
      <c r="H22" s="49" t="s">
        <v>556</v>
      </c>
      <c r="I22" s="49" t="s">
        <v>557</v>
      </c>
      <c r="J22" s="49"/>
      <c r="K22" s="49" t="s">
        <v>423</v>
      </c>
      <c r="L22" s="49" t="s">
        <v>558</v>
      </c>
      <c r="M22" s="49" t="s">
        <v>115</v>
      </c>
      <c r="N22" s="49"/>
      <c r="O22" s="49" t="s">
        <v>116</v>
      </c>
      <c r="P22" s="49" t="s">
        <v>500</v>
      </c>
      <c r="Q22" s="49" t="s">
        <v>118</v>
      </c>
      <c r="R22" s="49"/>
      <c r="S22" s="49" t="s">
        <v>559</v>
      </c>
      <c r="T22" s="49" t="s">
        <v>560</v>
      </c>
      <c r="U22" s="49" t="s">
        <v>561</v>
      </c>
      <c r="V22" s="49" t="s">
        <v>321</v>
      </c>
      <c r="W22" s="49" t="s">
        <v>122</v>
      </c>
      <c r="X22" s="49" t="s">
        <v>562</v>
      </c>
      <c r="Y22" s="49" t="s">
        <v>505</v>
      </c>
      <c r="Z22" s="49" t="s">
        <v>563</v>
      </c>
      <c r="AA22" s="49" t="s">
        <v>563</v>
      </c>
      <c r="AB22" s="49" t="s">
        <v>564</v>
      </c>
      <c r="AC22" s="49" t="s">
        <v>565</v>
      </c>
      <c r="AD22" s="49" t="s">
        <v>566</v>
      </c>
      <c r="AE22" s="49" t="s">
        <v>567</v>
      </c>
      <c r="AF22" s="49"/>
      <c r="AG22" s="49" t="s">
        <v>568</v>
      </c>
      <c r="AH22" s="49" t="s">
        <v>513</v>
      </c>
      <c r="AI22" s="49" t="s">
        <v>569</v>
      </c>
      <c r="AJ22" s="49" t="s">
        <v>570</v>
      </c>
      <c r="AK22" s="49" t="s">
        <v>571</v>
      </c>
      <c r="AL22" s="49" t="s">
        <v>211</v>
      </c>
      <c r="AM22" s="49" t="s">
        <v>290</v>
      </c>
      <c r="AN22" s="49" t="s">
        <v>137</v>
      </c>
      <c r="AO22" s="49" t="s">
        <v>545</v>
      </c>
      <c r="AP22" s="49" t="s">
        <v>572</v>
      </c>
      <c r="AQ22" s="49"/>
      <c r="AR22" s="49" t="s">
        <v>169</v>
      </c>
      <c r="AS22" s="49" t="s">
        <v>169</v>
      </c>
      <c r="AT22" s="49" t="s">
        <v>170</v>
      </c>
      <c r="AU22" s="49" t="s">
        <v>573</v>
      </c>
      <c r="AV22" s="49" t="s">
        <v>574</v>
      </c>
      <c r="AW22" s="49" t="s">
        <v>575</v>
      </c>
      <c r="AX22" s="49" t="s">
        <v>576</v>
      </c>
      <c r="AY22" s="49" t="s">
        <v>577</v>
      </c>
      <c r="AZ22" s="49" t="s">
        <v>578</v>
      </c>
      <c r="BA22" s="49" t="s">
        <v>579</v>
      </c>
      <c r="BB22" s="49" t="s">
        <v>341</v>
      </c>
      <c r="BC22" s="49"/>
      <c r="BD22" s="49" t="s">
        <v>342</v>
      </c>
      <c r="BE22" s="49" t="s">
        <v>513</v>
      </c>
      <c r="BF22" s="49"/>
      <c r="BG22" s="49" t="s">
        <v>214</v>
      </c>
      <c r="BH22" s="49" t="s">
        <v>224</v>
      </c>
      <c r="BI22" s="49" t="s">
        <v>214</v>
      </c>
      <c r="BJ22" s="49" t="s">
        <v>214</v>
      </c>
      <c r="BK22" s="49" t="s">
        <v>347</v>
      </c>
      <c r="BL22" s="49" t="s">
        <v>580</v>
      </c>
      <c r="BM22" s="50" t="s">
        <v>581</v>
      </c>
      <c r="BN22" s="50" t="s">
        <v>582</v>
      </c>
      <c r="BO22" s="50" t="s">
        <v>219</v>
      </c>
      <c r="BP22" s="50" t="s">
        <v>147</v>
      </c>
      <c r="BQ22" s="50" t="s">
        <v>243</v>
      </c>
      <c r="BR22" s="50" t="s">
        <v>583</v>
      </c>
      <c r="BS22" s="50" t="s">
        <v>584</v>
      </c>
      <c r="BT22" s="50" t="s">
        <v>585</v>
      </c>
      <c r="BU22" s="50" t="s">
        <v>586</v>
      </c>
      <c r="BV22" s="50" t="s">
        <v>219</v>
      </c>
      <c r="BW22" s="50" t="s">
        <v>147</v>
      </c>
      <c r="BX22" s="50" t="s">
        <v>243</v>
      </c>
      <c r="BY22" s="50" t="s">
        <v>587</v>
      </c>
      <c r="BZ22" s="50" t="s">
        <v>588</v>
      </c>
    </row>
    <row r="23" spans="1:78" s="48" customFormat="1" ht="45" customHeight="1" x14ac:dyDescent="0.2">
      <c r="A23" s="13" t="s">
        <v>83</v>
      </c>
      <c r="B23" s="11">
        <v>4</v>
      </c>
      <c r="C23" s="15" t="s">
        <v>105</v>
      </c>
      <c r="D23" s="49" t="s">
        <v>109</v>
      </c>
      <c r="E23" s="49" t="s">
        <v>110</v>
      </c>
      <c r="F23" s="49" t="s">
        <v>111</v>
      </c>
      <c r="G23" s="49" t="s">
        <v>149</v>
      </c>
      <c r="H23" s="49" t="s">
        <v>589</v>
      </c>
      <c r="I23" s="49" t="s">
        <v>590</v>
      </c>
      <c r="J23" s="49"/>
      <c r="K23" s="49" t="s">
        <v>346</v>
      </c>
      <c r="L23" s="49" t="s">
        <v>591</v>
      </c>
      <c r="M23" s="49" t="s">
        <v>115</v>
      </c>
      <c r="N23" s="49"/>
      <c r="O23" s="49" t="s">
        <v>116</v>
      </c>
      <c r="P23" s="49" t="s">
        <v>500</v>
      </c>
      <c r="Q23" s="49" t="s">
        <v>118</v>
      </c>
      <c r="R23" s="49"/>
      <c r="S23" s="49" t="s">
        <v>592</v>
      </c>
      <c r="T23" s="49" t="s">
        <v>593</v>
      </c>
      <c r="U23" s="49" t="s">
        <v>593</v>
      </c>
      <c r="V23" s="49"/>
      <c r="W23" s="49" t="s">
        <v>122</v>
      </c>
      <c r="X23" s="49" t="s">
        <v>594</v>
      </c>
      <c r="Y23" s="49" t="s">
        <v>505</v>
      </c>
      <c r="Z23" s="49" t="s">
        <v>595</v>
      </c>
      <c r="AA23" s="49" t="s">
        <v>596</v>
      </c>
      <c r="AB23" s="49" t="s">
        <v>597</v>
      </c>
      <c r="AC23" s="49" t="s">
        <v>598</v>
      </c>
      <c r="AD23" s="49" t="s">
        <v>599</v>
      </c>
      <c r="AE23" s="49" t="s">
        <v>600</v>
      </c>
      <c r="AF23" s="49"/>
      <c r="AG23" s="49" t="s">
        <v>601</v>
      </c>
      <c r="AH23" s="49" t="s">
        <v>513</v>
      </c>
      <c r="AI23" s="49" t="s">
        <v>602</v>
      </c>
      <c r="AJ23" s="49" t="s">
        <v>603</v>
      </c>
      <c r="AK23" s="49" t="s">
        <v>604</v>
      </c>
      <c r="AL23" s="49"/>
      <c r="AM23" s="49" t="s">
        <v>136</v>
      </c>
      <c r="AN23" s="49" t="s">
        <v>137</v>
      </c>
      <c r="AO23" s="49" t="s">
        <v>168</v>
      </c>
      <c r="AP23" s="49"/>
      <c r="AQ23" s="49"/>
      <c r="AR23" s="49" t="s">
        <v>169</v>
      </c>
      <c r="AS23" s="49" t="s">
        <v>169</v>
      </c>
      <c r="AT23" s="49" t="s">
        <v>170</v>
      </c>
      <c r="AU23" s="49" t="s">
        <v>605</v>
      </c>
      <c r="AV23" s="49" t="s">
        <v>606</v>
      </c>
      <c r="AW23" s="49" t="s">
        <v>607</v>
      </c>
      <c r="AX23" s="49"/>
      <c r="AY23" s="49"/>
      <c r="AZ23" s="49"/>
      <c r="BA23" s="49" t="s">
        <v>608</v>
      </c>
      <c r="BB23" s="49" t="s">
        <v>524</v>
      </c>
      <c r="BC23" s="49"/>
      <c r="BD23" s="49" t="s">
        <v>140</v>
      </c>
      <c r="BE23" s="49"/>
      <c r="BF23" s="49"/>
      <c r="BG23" s="49" t="s">
        <v>113</v>
      </c>
      <c r="BH23" s="49"/>
      <c r="BI23" s="49" t="s">
        <v>315</v>
      </c>
      <c r="BJ23" s="49" t="s">
        <v>315</v>
      </c>
      <c r="BK23" s="49" t="s">
        <v>609</v>
      </c>
      <c r="BL23" s="49"/>
      <c r="BM23" s="50" t="s">
        <v>217</v>
      </c>
      <c r="BN23" s="50" t="s">
        <v>610</v>
      </c>
      <c r="BO23" s="50" t="s">
        <v>421</v>
      </c>
      <c r="BP23" s="50" t="s">
        <v>147</v>
      </c>
      <c r="BQ23" s="50" t="s">
        <v>243</v>
      </c>
      <c r="BR23" s="50" t="s">
        <v>611</v>
      </c>
      <c r="BS23" s="50"/>
      <c r="BT23" s="12"/>
      <c r="BU23" s="12"/>
      <c r="BV23" s="12"/>
      <c r="BW23" s="12"/>
      <c r="BX23" s="12"/>
      <c r="BY23" s="12"/>
      <c r="BZ23" s="12"/>
    </row>
    <row r="24" spans="1:78" ht="45" customHeight="1" x14ac:dyDescent="0.2">
      <c r="A24" s="13" t="s">
        <v>86</v>
      </c>
      <c r="B24" s="11">
        <v>1</v>
      </c>
      <c r="C24" s="15" t="s">
        <v>106</v>
      </c>
      <c r="D24" s="49" t="s">
        <v>109</v>
      </c>
      <c r="E24" s="49" t="s">
        <v>110</v>
      </c>
      <c r="F24" s="49" t="s">
        <v>111</v>
      </c>
      <c r="G24" s="49" t="s">
        <v>149</v>
      </c>
      <c r="H24" s="49" t="s">
        <v>638</v>
      </c>
      <c r="I24" s="49" t="s">
        <v>639</v>
      </c>
      <c r="J24" s="49"/>
      <c r="K24" s="49" t="s">
        <v>640</v>
      </c>
      <c r="L24" s="49" t="s">
        <v>641</v>
      </c>
      <c r="M24" s="49"/>
      <c r="N24" s="49"/>
      <c r="O24" s="49" t="s">
        <v>116</v>
      </c>
      <c r="P24" s="49" t="s">
        <v>617</v>
      </c>
      <c r="Q24" s="49" t="s">
        <v>118</v>
      </c>
      <c r="R24" s="49"/>
      <c r="S24" s="49" t="s">
        <v>642</v>
      </c>
      <c r="T24" s="49" t="s">
        <v>643</v>
      </c>
      <c r="U24" s="49"/>
      <c r="V24" s="49"/>
      <c r="W24" s="49" t="s">
        <v>122</v>
      </c>
      <c r="X24" s="49" t="s">
        <v>621</v>
      </c>
      <c r="Y24" s="3"/>
      <c r="Z24" s="49" t="s">
        <v>644</v>
      </c>
      <c r="AA24" s="49" t="s">
        <v>644</v>
      </c>
      <c r="AB24" s="49" t="s">
        <v>645</v>
      </c>
      <c r="AC24" s="49" t="s">
        <v>645</v>
      </c>
      <c r="AD24" s="49" t="s">
        <v>646</v>
      </c>
      <c r="AE24" s="49" t="s">
        <v>647</v>
      </c>
      <c r="AF24" s="49"/>
      <c r="AG24" s="49" t="s">
        <v>648</v>
      </c>
      <c r="AH24" s="49" t="s">
        <v>628</v>
      </c>
      <c r="AI24" s="49" t="s">
        <v>649</v>
      </c>
      <c r="AJ24" s="49" t="s">
        <v>650</v>
      </c>
      <c r="AK24" s="49" t="s">
        <v>651</v>
      </c>
      <c r="AL24" s="49" t="s">
        <v>211</v>
      </c>
      <c r="AM24" s="49" t="s">
        <v>652</v>
      </c>
      <c r="AN24" s="49" t="s">
        <v>137</v>
      </c>
      <c r="AO24" s="49" t="s">
        <v>168</v>
      </c>
      <c r="AP24" s="49" t="s">
        <v>653</v>
      </c>
      <c r="AQ24" s="49"/>
      <c r="AR24" s="49" t="s">
        <v>169</v>
      </c>
      <c r="AS24" s="49" t="s">
        <v>169</v>
      </c>
      <c r="AT24" s="49" t="s">
        <v>170</v>
      </c>
      <c r="AU24" s="49" t="s">
        <v>654</v>
      </c>
      <c r="AV24" s="49"/>
      <c r="AW24" s="49" t="s">
        <v>655</v>
      </c>
      <c r="AX24" s="49"/>
      <c r="AY24" s="49" t="s">
        <v>656</v>
      </c>
      <c r="AZ24" s="49" t="s">
        <v>657</v>
      </c>
      <c r="BA24" s="49" t="s">
        <v>452</v>
      </c>
      <c r="BB24" s="49" t="s">
        <v>658</v>
      </c>
      <c r="BC24" s="49" t="s">
        <v>341</v>
      </c>
      <c r="BD24" s="49" t="s">
        <v>342</v>
      </c>
      <c r="BE24" s="49" t="s">
        <v>628</v>
      </c>
      <c r="BF24" s="49"/>
      <c r="BG24" s="49" t="s">
        <v>659</v>
      </c>
      <c r="BH24" s="49" t="s">
        <v>660</v>
      </c>
      <c r="BI24" s="49" t="s">
        <v>606</v>
      </c>
      <c r="BJ24" s="49" t="s">
        <v>606</v>
      </c>
      <c r="BK24" s="49" t="s">
        <v>661</v>
      </c>
      <c r="BL24" s="49"/>
      <c r="BM24" s="50" t="s">
        <v>662</v>
      </c>
      <c r="BN24" s="50" t="s">
        <v>649</v>
      </c>
      <c r="BO24" s="50" t="s">
        <v>663</v>
      </c>
      <c r="BP24" s="50" t="s">
        <v>147</v>
      </c>
      <c r="BQ24" s="50" t="s">
        <v>243</v>
      </c>
      <c r="BR24" s="50" t="s">
        <v>664</v>
      </c>
      <c r="BS24" s="50"/>
      <c r="BT24" s="3"/>
      <c r="BU24" s="3"/>
      <c r="BV24" s="3"/>
      <c r="BW24" s="3"/>
      <c r="BX24" s="3"/>
      <c r="BY24" s="3"/>
      <c r="BZ24" s="3"/>
    </row>
    <row r="25" spans="1:78" ht="45" customHeight="1" x14ac:dyDescent="0.2">
      <c r="A25" s="13" t="s">
        <v>86</v>
      </c>
      <c r="B25" s="11">
        <v>2</v>
      </c>
      <c r="C25" s="15" t="s">
        <v>107</v>
      </c>
      <c r="D25" s="49" t="s">
        <v>109</v>
      </c>
      <c r="E25" s="49" t="s">
        <v>110</v>
      </c>
      <c r="F25" s="49" t="s">
        <v>111</v>
      </c>
      <c r="G25" s="49" t="s">
        <v>149</v>
      </c>
      <c r="H25" s="49" t="s">
        <v>665</v>
      </c>
      <c r="I25" s="49" t="s">
        <v>666</v>
      </c>
      <c r="J25" s="49"/>
      <c r="K25" s="49" t="s">
        <v>454</v>
      </c>
      <c r="L25" s="49"/>
      <c r="M25" s="49"/>
      <c r="N25" s="49"/>
      <c r="O25" s="49" t="s">
        <v>116</v>
      </c>
      <c r="P25" s="49" t="s">
        <v>617</v>
      </c>
      <c r="Q25" s="49" t="s">
        <v>118</v>
      </c>
      <c r="R25" s="49"/>
      <c r="S25" s="49" t="s">
        <v>667</v>
      </c>
      <c r="T25" s="49" t="s">
        <v>668</v>
      </c>
      <c r="U25" s="49" t="s">
        <v>669</v>
      </c>
      <c r="V25" s="49" t="s">
        <v>321</v>
      </c>
      <c r="W25" s="49" t="s">
        <v>122</v>
      </c>
      <c r="X25" s="49" t="s">
        <v>621</v>
      </c>
      <c r="Y25" s="3"/>
      <c r="Z25" s="49"/>
      <c r="AA25" s="49"/>
      <c r="AB25" s="49"/>
      <c r="AC25" s="49"/>
      <c r="AD25" s="49" t="s">
        <v>670</v>
      </c>
      <c r="AE25" s="49" t="s">
        <v>671</v>
      </c>
      <c r="AF25" s="49"/>
      <c r="AG25" s="49" t="s">
        <v>672</v>
      </c>
      <c r="AH25" s="49" t="s">
        <v>628</v>
      </c>
      <c r="AI25" s="49" t="s">
        <v>673</v>
      </c>
      <c r="AJ25" s="49"/>
      <c r="AK25" s="49"/>
      <c r="AL25" s="49"/>
      <c r="AM25" s="49"/>
      <c r="AN25" s="49" t="s">
        <v>245</v>
      </c>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3"/>
      <c r="BN25" s="3"/>
      <c r="BO25" s="3"/>
      <c r="BP25" s="3"/>
      <c r="BQ25" s="3"/>
      <c r="BR25" s="3"/>
      <c r="BS25" s="3"/>
      <c r="BT25" s="3"/>
      <c r="BU25" s="3"/>
      <c r="BV25" s="3"/>
      <c r="BW25" s="3"/>
      <c r="BX25" s="3"/>
      <c r="BY25" s="3"/>
      <c r="BZ25" s="3"/>
    </row>
    <row r="26" spans="1:78" ht="45" customHeight="1" x14ac:dyDescent="0.2">
      <c r="A26" s="13" t="s">
        <v>86</v>
      </c>
      <c r="B26" s="11">
        <v>3</v>
      </c>
      <c r="C26" s="15" t="s">
        <v>108</v>
      </c>
      <c r="D26" s="49" t="s">
        <v>612</v>
      </c>
      <c r="E26" s="49" t="s">
        <v>110</v>
      </c>
      <c r="F26" s="49" t="s">
        <v>111</v>
      </c>
      <c r="G26" s="49"/>
      <c r="H26" s="49" t="s">
        <v>613</v>
      </c>
      <c r="I26" s="49" t="s">
        <v>614</v>
      </c>
      <c r="J26" s="49"/>
      <c r="K26" s="49" t="s">
        <v>615</v>
      </c>
      <c r="L26" s="49" t="s">
        <v>616</v>
      </c>
      <c r="M26" s="49"/>
      <c r="N26" s="49"/>
      <c r="O26" s="49" t="s">
        <v>116</v>
      </c>
      <c r="P26" s="49" t="s">
        <v>617</v>
      </c>
      <c r="Q26" s="49" t="s">
        <v>118</v>
      </c>
      <c r="R26" s="49"/>
      <c r="S26" s="49" t="s">
        <v>618</v>
      </c>
      <c r="T26" s="49" t="s">
        <v>619</v>
      </c>
      <c r="U26" s="49" t="s">
        <v>620</v>
      </c>
      <c r="V26" s="49"/>
      <c r="W26" s="49" t="s">
        <v>122</v>
      </c>
      <c r="X26" s="49" t="s">
        <v>621</v>
      </c>
      <c r="Y26" s="3"/>
      <c r="Z26" s="49" t="s">
        <v>622</v>
      </c>
      <c r="AA26" s="49" t="s">
        <v>622</v>
      </c>
      <c r="AB26" s="49" t="s">
        <v>623</v>
      </c>
      <c r="AC26" s="49" t="s">
        <v>624</v>
      </c>
      <c r="AD26" s="49" t="s">
        <v>625</v>
      </c>
      <c r="AE26" s="49" t="s">
        <v>626</v>
      </c>
      <c r="AF26" s="49"/>
      <c r="AG26" s="49" t="s">
        <v>627</v>
      </c>
      <c r="AH26" s="49" t="s">
        <v>628</v>
      </c>
      <c r="AI26" s="49" t="s">
        <v>629</v>
      </c>
      <c r="AJ26" s="49" t="s">
        <v>630</v>
      </c>
      <c r="AK26" s="49" t="s">
        <v>631</v>
      </c>
      <c r="AL26" s="49"/>
      <c r="AM26" s="49"/>
      <c r="AN26" s="49" t="s">
        <v>632</v>
      </c>
      <c r="AO26" s="49" t="s">
        <v>138</v>
      </c>
      <c r="AP26" s="49"/>
      <c r="AQ26" s="49"/>
      <c r="AR26" s="49"/>
      <c r="AS26" s="49"/>
      <c r="AT26" s="49"/>
      <c r="AU26" s="49"/>
      <c r="AV26" s="49"/>
      <c r="AW26" s="49"/>
      <c r="AX26" s="49"/>
      <c r="AY26" s="49"/>
      <c r="AZ26" s="49"/>
      <c r="BA26" s="49" t="s">
        <v>633</v>
      </c>
      <c r="BB26" s="49" t="s">
        <v>634</v>
      </c>
      <c r="BC26" s="49"/>
      <c r="BD26" s="49" t="s">
        <v>140</v>
      </c>
      <c r="BE26" s="49"/>
      <c r="BF26" s="49"/>
      <c r="BG26" s="49" t="s">
        <v>635</v>
      </c>
      <c r="BH26" s="49" t="s">
        <v>636</v>
      </c>
      <c r="BI26" s="49" t="s">
        <v>447</v>
      </c>
      <c r="BJ26" s="49" t="s">
        <v>447</v>
      </c>
      <c r="BK26" s="49" t="s">
        <v>637</v>
      </c>
      <c r="BL26" s="49"/>
      <c r="BM26" s="3"/>
      <c r="BN26" s="3"/>
      <c r="BO26" s="3"/>
      <c r="BP26" s="3"/>
      <c r="BQ26" s="3"/>
      <c r="BR26" s="3"/>
      <c r="BS26" s="3"/>
      <c r="BT26" s="3"/>
      <c r="BU26" s="3"/>
      <c r="BV26" s="3"/>
      <c r="BW26" s="3"/>
      <c r="BX26" s="3"/>
      <c r="BY26" s="3"/>
      <c r="BZ26" s="3"/>
    </row>
    <row r="27" spans="1:78" ht="18.75" customHeight="1" x14ac:dyDescent="0.25"/>
  </sheetData>
  <autoFilter ref="A3:ZX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D2312"/>
  <sheetViews>
    <sheetView topLeftCell="B1" zoomScale="60" zoomScaleNormal="60" workbookViewId="0">
      <pane xSplit="3" ySplit="3" topLeftCell="BN4" activePane="bottomRight" state="frozen"/>
      <selection activeCell="B1" sqref="B1"/>
      <selection pane="topRight" activeCell="D1" sqref="D1"/>
      <selection pane="bottomLeft" activeCell="B4" sqref="B4"/>
      <selection pane="bottomRight" activeCell="BP6" sqref="BP6"/>
    </sheetView>
  </sheetViews>
  <sheetFormatPr defaultColWidth="9.140625" defaultRowHeight="14.25" x14ac:dyDescent="0.25"/>
  <cols>
    <col min="1" max="2" width="35.42578125" style="1" customWidth="1"/>
    <col min="3" max="3" width="4.7109375" style="1" customWidth="1"/>
    <col min="4" max="4" width="61.5703125" style="14" customWidth="1"/>
    <col min="5" max="5" width="33" style="14" customWidth="1"/>
    <col min="6" max="9" width="15.7109375" style="1" customWidth="1"/>
    <col min="10" max="11" width="17.140625" style="1" customWidth="1"/>
    <col min="12" max="15" width="15.7109375" style="1" customWidth="1"/>
    <col min="16" max="16" width="15.7109375" style="3" customWidth="1"/>
    <col min="17" max="19" width="15.7109375" style="1" customWidth="1"/>
    <col min="20" max="20" width="15.7109375" style="3" customWidth="1"/>
    <col min="21" max="26" width="15.7109375" style="1" customWidth="1"/>
    <col min="27" max="27" width="15.7109375" style="3" customWidth="1"/>
    <col min="28" max="56" width="15.7109375" style="1" customWidth="1"/>
    <col min="57" max="57" width="15.7109375" style="2" customWidth="1"/>
    <col min="58" max="68" width="15.7109375" style="1" customWidth="1"/>
    <col min="69" max="82" width="15.7109375" style="3" customWidth="1"/>
    <col min="83" max="84" width="15.7109375" style="1" customWidth="1"/>
    <col min="85" max="407" width="9.140625" style="3"/>
    <col min="408" max="16384" width="9.140625" style="1"/>
  </cols>
  <sheetData>
    <row r="1" spans="2:706" ht="15" x14ac:dyDescent="0.25">
      <c r="BE1" s="3"/>
      <c r="BQ1" s="17" t="s">
        <v>72</v>
      </c>
      <c r="BX1" s="17" t="s">
        <v>73</v>
      </c>
    </row>
    <row r="2" spans="2:706" ht="105" x14ac:dyDescent="0.25">
      <c r="B2" s="4" t="s">
        <v>0</v>
      </c>
      <c r="C2" s="4"/>
      <c r="D2" s="4" t="s">
        <v>697</v>
      </c>
      <c r="E2" s="4" t="s">
        <v>696</v>
      </c>
      <c r="F2" s="4" t="s">
        <v>2</v>
      </c>
      <c r="G2" s="4" t="s">
        <v>3</v>
      </c>
      <c r="H2" s="4" t="s">
        <v>4</v>
      </c>
      <c r="I2" s="4" t="s">
        <v>5</v>
      </c>
      <c r="J2" s="4" t="s">
        <v>6</v>
      </c>
      <c r="K2" s="4" t="s">
        <v>7</v>
      </c>
      <c r="L2" s="4" t="s">
        <v>8</v>
      </c>
      <c r="M2" s="4" t="s">
        <v>9</v>
      </c>
      <c r="N2" s="4" t="s">
        <v>10</v>
      </c>
      <c r="O2" s="4" t="s">
        <v>11</v>
      </c>
      <c r="P2" s="4" t="s">
        <v>12</v>
      </c>
      <c r="Q2" s="4" t="s">
        <v>13</v>
      </c>
      <c r="R2" s="4" t="s">
        <v>14</v>
      </c>
      <c r="S2" s="4" t="s">
        <v>15</v>
      </c>
      <c r="T2" s="4" t="s">
        <v>16</v>
      </c>
      <c r="U2" s="4" t="s">
        <v>17</v>
      </c>
      <c r="V2" s="4" t="s">
        <v>18</v>
      </c>
      <c r="W2" s="4" t="s">
        <v>19</v>
      </c>
      <c r="X2" s="4" t="s">
        <v>20</v>
      </c>
      <c r="Y2" s="4" t="s">
        <v>21</v>
      </c>
      <c r="Z2" s="4" t="s">
        <v>22</v>
      </c>
      <c r="AA2" s="4" t="s">
        <v>76</v>
      </c>
      <c r="AB2" s="4" t="s">
        <v>23</v>
      </c>
      <c r="AC2" s="4" t="s">
        <v>24</v>
      </c>
      <c r="AD2" s="4" t="s">
        <v>25</v>
      </c>
      <c r="AE2" s="4" t="s">
        <v>26</v>
      </c>
      <c r="AF2" s="4" t="s">
        <v>27</v>
      </c>
      <c r="AG2" s="4" t="s">
        <v>28</v>
      </c>
      <c r="AH2" s="4" t="s">
        <v>29</v>
      </c>
      <c r="AI2" s="4" t="s">
        <v>30</v>
      </c>
      <c r="AJ2" s="4" t="s">
        <v>31</v>
      </c>
      <c r="AK2" s="4" t="s">
        <v>32</v>
      </c>
      <c r="AL2" s="4" t="s">
        <v>33</v>
      </c>
      <c r="AM2" s="4" t="s">
        <v>34</v>
      </c>
      <c r="AN2" s="4" t="s">
        <v>35</v>
      </c>
      <c r="AO2" s="4" t="s">
        <v>36</v>
      </c>
      <c r="AP2" s="4" t="s">
        <v>37</v>
      </c>
      <c r="AQ2" s="4" t="s">
        <v>38</v>
      </c>
      <c r="AR2" s="4" t="s">
        <v>39</v>
      </c>
      <c r="AS2" s="4" t="s">
        <v>40</v>
      </c>
      <c r="AT2" s="4" t="s">
        <v>41</v>
      </c>
      <c r="AU2" s="4" t="s">
        <v>42</v>
      </c>
      <c r="AV2" s="4" t="s">
        <v>43</v>
      </c>
      <c r="AW2" s="4" t="s">
        <v>44</v>
      </c>
      <c r="AX2" s="4" t="s">
        <v>45</v>
      </c>
      <c r="AY2" s="4" t="s">
        <v>46</v>
      </c>
      <c r="AZ2" s="4" t="s">
        <v>47</v>
      </c>
      <c r="BA2" s="4" t="s">
        <v>48</v>
      </c>
      <c r="BB2" s="4" t="s">
        <v>49</v>
      </c>
      <c r="BC2" s="4" t="s">
        <v>50</v>
      </c>
      <c r="BD2" s="4" t="s">
        <v>51</v>
      </c>
      <c r="BE2" s="4" t="s">
        <v>52</v>
      </c>
      <c r="BF2" s="4" t="s">
        <v>53</v>
      </c>
      <c r="BG2" s="4" t="s">
        <v>54</v>
      </c>
      <c r="BH2" s="4" t="s">
        <v>55</v>
      </c>
      <c r="BI2" s="4" t="s">
        <v>56</v>
      </c>
      <c r="BJ2" s="4" t="s">
        <v>57</v>
      </c>
      <c r="BK2" s="4" t="s">
        <v>58</v>
      </c>
      <c r="BL2" s="4" t="s">
        <v>59</v>
      </c>
      <c r="BM2" s="4" t="s">
        <v>60</v>
      </c>
      <c r="BN2" s="4" t="s">
        <v>61</v>
      </c>
      <c r="BO2" s="5" t="s">
        <v>75</v>
      </c>
      <c r="BP2" s="5" t="s">
        <v>74</v>
      </c>
      <c r="BQ2" s="6" t="s">
        <v>65</v>
      </c>
      <c r="BR2" s="6" t="s">
        <v>66</v>
      </c>
      <c r="BS2" s="6" t="s">
        <v>67</v>
      </c>
      <c r="BT2" s="6" t="s">
        <v>68</v>
      </c>
      <c r="BU2" s="6" t="s">
        <v>69</v>
      </c>
      <c r="BV2" s="6" t="s">
        <v>70</v>
      </c>
      <c r="BW2" s="18" t="s">
        <v>71</v>
      </c>
      <c r="BX2" s="7" t="s">
        <v>65</v>
      </c>
      <c r="BY2" s="7" t="s">
        <v>66</v>
      </c>
      <c r="BZ2" s="7" t="s">
        <v>67</v>
      </c>
      <c r="CA2" s="7" t="s">
        <v>68</v>
      </c>
      <c r="CB2" s="7" t="s">
        <v>69</v>
      </c>
      <c r="CC2" s="7" t="s">
        <v>70</v>
      </c>
      <c r="CD2" s="18" t="s">
        <v>71</v>
      </c>
      <c r="CE2" s="5" t="s">
        <v>75</v>
      </c>
      <c r="CF2" s="5" t="s">
        <v>674</v>
      </c>
    </row>
    <row r="3" spans="2:706" s="22" customFormat="1" ht="15" x14ac:dyDescent="0.25">
      <c r="B3" s="19"/>
      <c r="C3" s="19"/>
      <c r="D3" s="20"/>
      <c r="E3" s="20"/>
      <c r="F3" s="21">
        <v>1</v>
      </c>
      <c r="G3" s="21">
        <v>2</v>
      </c>
      <c r="H3" s="21">
        <v>3</v>
      </c>
      <c r="I3" s="21">
        <v>4</v>
      </c>
      <c r="J3" s="21">
        <v>5</v>
      </c>
      <c r="K3" s="21">
        <v>6</v>
      </c>
      <c r="L3" s="21">
        <v>7</v>
      </c>
      <c r="M3" s="21">
        <v>8</v>
      </c>
      <c r="N3" s="21">
        <v>9</v>
      </c>
      <c r="O3" s="21">
        <v>10</v>
      </c>
      <c r="P3" s="21">
        <v>11</v>
      </c>
      <c r="Q3" s="21">
        <v>12</v>
      </c>
      <c r="R3" s="21">
        <v>13</v>
      </c>
      <c r="S3" s="21">
        <v>14</v>
      </c>
      <c r="T3" s="21">
        <v>15</v>
      </c>
      <c r="U3" s="21">
        <v>16</v>
      </c>
      <c r="V3" s="21">
        <v>17</v>
      </c>
      <c r="W3" s="21">
        <v>18</v>
      </c>
      <c r="X3" s="21">
        <v>19</v>
      </c>
      <c r="Y3" s="21">
        <v>20</v>
      </c>
      <c r="Z3" s="21">
        <v>21</v>
      </c>
      <c r="AA3" s="21">
        <v>22</v>
      </c>
      <c r="AB3" s="21">
        <v>23</v>
      </c>
      <c r="AC3" s="21">
        <v>24</v>
      </c>
      <c r="AD3" s="21">
        <v>25</v>
      </c>
      <c r="AE3" s="21">
        <v>26</v>
      </c>
      <c r="AF3" s="21">
        <v>27</v>
      </c>
      <c r="AG3" s="21">
        <v>28</v>
      </c>
      <c r="AH3" s="21">
        <v>29</v>
      </c>
      <c r="AI3" s="21">
        <v>30</v>
      </c>
      <c r="AJ3" s="21">
        <v>31</v>
      </c>
      <c r="AK3" s="21">
        <v>32</v>
      </c>
      <c r="AL3" s="21">
        <v>33</v>
      </c>
      <c r="AM3" s="21">
        <v>34</v>
      </c>
      <c r="AN3" s="21">
        <v>35</v>
      </c>
      <c r="AO3" s="21">
        <v>36</v>
      </c>
      <c r="AP3" s="21">
        <v>37</v>
      </c>
      <c r="AQ3" s="21">
        <v>38</v>
      </c>
      <c r="AR3" s="21">
        <v>39</v>
      </c>
      <c r="AS3" s="21">
        <v>40</v>
      </c>
      <c r="AT3" s="21">
        <v>41</v>
      </c>
      <c r="AU3" s="21">
        <v>42</v>
      </c>
      <c r="AV3" s="21">
        <v>43</v>
      </c>
      <c r="AW3" s="21">
        <v>44</v>
      </c>
      <c r="AX3" s="21">
        <v>45</v>
      </c>
      <c r="AY3" s="21">
        <v>46</v>
      </c>
      <c r="AZ3" s="21">
        <v>47</v>
      </c>
      <c r="BA3" s="21">
        <v>48</v>
      </c>
      <c r="BB3" s="21">
        <v>49</v>
      </c>
      <c r="BC3" s="21">
        <v>50</v>
      </c>
      <c r="BD3" s="21">
        <v>51</v>
      </c>
      <c r="BE3" s="21">
        <v>52</v>
      </c>
      <c r="BF3" s="21">
        <v>53</v>
      </c>
      <c r="BG3" s="21">
        <v>54</v>
      </c>
      <c r="BH3" s="21">
        <v>55</v>
      </c>
      <c r="BI3" s="21">
        <v>56</v>
      </c>
      <c r="BJ3" s="21">
        <v>57</v>
      </c>
      <c r="BK3" s="21">
        <v>58</v>
      </c>
      <c r="BL3" s="21">
        <v>59</v>
      </c>
      <c r="BM3" s="21">
        <v>60</v>
      </c>
      <c r="BN3" s="21">
        <v>61</v>
      </c>
      <c r="BO3" s="21">
        <v>62</v>
      </c>
      <c r="BP3" s="21">
        <v>63</v>
      </c>
      <c r="BQ3" s="21">
        <v>1</v>
      </c>
      <c r="BR3" s="21">
        <v>2</v>
      </c>
      <c r="BS3" s="21">
        <v>3</v>
      </c>
      <c r="BT3" s="21">
        <v>4</v>
      </c>
      <c r="BU3" s="21">
        <v>5</v>
      </c>
      <c r="BV3" s="21">
        <v>6</v>
      </c>
      <c r="BW3" s="21">
        <v>7</v>
      </c>
      <c r="BX3" s="21">
        <v>8</v>
      </c>
      <c r="BY3" s="21">
        <v>9</v>
      </c>
      <c r="BZ3" s="21">
        <v>10</v>
      </c>
      <c r="CA3" s="21">
        <v>11</v>
      </c>
      <c r="CB3" s="21">
        <v>12</v>
      </c>
      <c r="CC3" s="21">
        <v>13</v>
      </c>
      <c r="CD3" s="21">
        <v>14</v>
      </c>
      <c r="CE3" s="21">
        <v>29</v>
      </c>
      <c r="CF3" s="21">
        <v>30</v>
      </c>
    </row>
    <row r="4" spans="2:706" s="9" customFormat="1" ht="45" customHeight="1" x14ac:dyDescent="0.25">
      <c r="B4" s="31" t="s">
        <v>84</v>
      </c>
      <c r="C4" s="32">
        <v>1</v>
      </c>
      <c r="D4" s="33" t="s">
        <v>87</v>
      </c>
      <c r="E4" s="41" t="s">
        <v>675</v>
      </c>
      <c r="F4" s="34">
        <v>1</v>
      </c>
      <c r="G4" s="34">
        <v>1</v>
      </c>
      <c r="H4" s="34">
        <v>1</v>
      </c>
      <c r="I4" s="34">
        <v>0</v>
      </c>
      <c r="J4" s="34">
        <v>1</v>
      </c>
      <c r="K4" s="34">
        <v>1</v>
      </c>
      <c r="L4" s="34">
        <v>0</v>
      </c>
      <c r="M4" s="34">
        <v>1</v>
      </c>
      <c r="N4" s="34">
        <v>1</v>
      </c>
      <c r="O4" s="34">
        <v>1</v>
      </c>
      <c r="P4" s="34">
        <v>1</v>
      </c>
      <c r="Q4" s="34">
        <v>0</v>
      </c>
      <c r="R4" s="34">
        <v>1</v>
      </c>
      <c r="S4" s="34">
        <v>1</v>
      </c>
      <c r="T4" s="34">
        <v>0</v>
      </c>
      <c r="U4" s="34">
        <v>1</v>
      </c>
      <c r="V4" s="34">
        <v>1</v>
      </c>
      <c r="W4" s="34">
        <v>1</v>
      </c>
      <c r="X4" s="34">
        <v>0</v>
      </c>
      <c r="Y4" s="34">
        <v>1</v>
      </c>
      <c r="Z4" s="34">
        <v>1</v>
      </c>
      <c r="AA4" s="34">
        <v>1</v>
      </c>
      <c r="AB4" s="34">
        <v>1</v>
      </c>
      <c r="AC4" s="34">
        <v>0</v>
      </c>
      <c r="AD4" s="34">
        <v>0</v>
      </c>
      <c r="AE4" s="34">
        <v>0</v>
      </c>
      <c r="AF4" s="34">
        <v>1</v>
      </c>
      <c r="AG4" s="34">
        <v>1</v>
      </c>
      <c r="AH4" s="34">
        <v>0</v>
      </c>
      <c r="AI4" s="34">
        <v>1</v>
      </c>
      <c r="AJ4" s="34">
        <v>1</v>
      </c>
      <c r="AK4" s="34">
        <v>1</v>
      </c>
      <c r="AL4" s="34">
        <v>1</v>
      </c>
      <c r="AM4" s="34">
        <v>1</v>
      </c>
      <c r="AN4" s="34">
        <v>0</v>
      </c>
      <c r="AO4" s="34">
        <v>1</v>
      </c>
      <c r="AP4" s="34">
        <v>1</v>
      </c>
      <c r="AQ4" s="34">
        <v>1</v>
      </c>
      <c r="AR4" s="34">
        <v>0</v>
      </c>
      <c r="AS4" s="34">
        <v>0</v>
      </c>
      <c r="AT4" s="34">
        <v>0</v>
      </c>
      <c r="AU4" s="34">
        <v>0</v>
      </c>
      <c r="AV4" s="34">
        <v>0</v>
      </c>
      <c r="AW4" s="34">
        <v>0</v>
      </c>
      <c r="AX4" s="34">
        <v>0</v>
      </c>
      <c r="AY4" s="34">
        <v>0</v>
      </c>
      <c r="AZ4" s="34">
        <v>0</v>
      </c>
      <c r="BA4" s="34">
        <v>0</v>
      </c>
      <c r="BB4" s="34">
        <v>0</v>
      </c>
      <c r="BC4" s="34">
        <v>0</v>
      </c>
      <c r="BD4" s="34">
        <v>1</v>
      </c>
      <c r="BE4" s="34">
        <v>0</v>
      </c>
      <c r="BF4" s="34">
        <v>1</v>
      </c>
      <c r="BG4" s="34">
        <v>0</v>
      </c>
      <c r="BH4" s="34">
        <v>0</v>
      </c>
      <c r="BI4" s="34">
        <v>0</v>
      </c>
      <c r="BJ4" s="34">
        <v>1</v>
      </c>
      <c r="BK4" s="34">
        <v>0</v>
      </c>
      <c r="BL4" s="34">
        <v>1</v>
      </c>
      <c r="BM4" s="34">
        <v>1</v>
      </c>
      <c r="BN4" s="34">
        <v>0</v>
      </c>
      <c r="BO4" s="35">
        <f t="shared" ref="BO4:BO26" si="0">SUM(F4:BN4)</f>
        <v>33</v>
      </c>
      <c r="BP4" s="30">
        <f t="shared" ref="BP4:BP26" si="1">BO4/($BN$3)*100</f>
        <v>54.098360655737707</v>
      </c>
      <c r="BQ4" s="34">
        <v>0</v>
      </c>
      <c r="BR4" s="34">
        <v>1</v>
      </c>
      <c r="BS4" s="34">
        <v>1</v>
      </c>
      <c r="BT4" s="34">
        <v>1</v>
      </c>
      <c r="BU4" s="34">
        <v>0</v>
      </c>
      <c r="BV4" s="34">
        <v>0</v>
      </c>
      <c r="BW4" s="34"/>
      <c r="BX4" s="36">
        <v>0</v>
      </c>
      <c r="BY4" s="36">
        <v>0</v>
      </c>
      <c r="BZ4" s="36">
        <v>0</v>
      </c>
      <c r="CA4" s="36">
        <v>0</v>
      </c>
      <c r="CB4" s="36">
        <v>0</v>
      </c>
      <c r="CC4" s="36">
        <v>0</v>
      </c>
      <c r="CD4" s="36"/>
      <c r="CE4" s="29">
        <f t="shared" ref="CE4:CE26" si="2">SUM(BQ4:CD4)</f>
        <v>3</v>
      </c>
      <c r="CF4" s="30">
        <f t="shared" ref="CF4:CF26" si="3">CE4/($CD$3-2)*100</f>
        <v>25</v>
      </c>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row>
    <row r="5" spans="2:706" s="9" customFormat="1" ht="45" customHeight="1" x14ac:dyDescent="0.25">
      <c r="B5" s="37" t="s">
        <v>77</v>
      </c>
      <c r="C5" s="38">
        <v>1</v>
      </c>
      <c r="D5" s="39" t="s">
        <v>88</v>
      </c>
      <c r="E5" s="41" t="s">
        <v>676</v>
      </c>
      <c r="F5" s="34">
        <v>1</v>
      </c>
      <c r="G5" s="34">
        <v>1</v>
      </c>
      <c r="H5" s="34">
        <v>1</v>
      </c>
      <c r="I5" s="34">
        <v>1</v>
      </c>
      <c r="J5" s="34">
        <v>1</v>
      </c>
      <c r="K5" s="34">
        <v>1</v>
      </c>
      <c r="L5" s="34">
        <v>0</v>
      </c>
      <c r="M5" s="34">
        <v>1</v>
      </c>
      <c r="N5" s="34">
        <v>0</v>
      </c>
      <c r="O5" s="34">
        <v>1</v>
      </c>
      <c r="P5" s="34">
        <v>1</v>
      </c>
      <c r="Q5" s="34">
        <v>1</v>
      </c>
      <c r="R5" s="34">
        <v>1</v>
      </c>
      <c r="S5" s="34">
        <v>1</v>
      </c>
      <c r="T5" s="34">
        <v>0</v>
      </c>
      <c r="U5" s="34">
        <v>1</v>
      </c>
      <c r="V5" s="34">
        <v>1</v>
      </c>
      <c r="W5" s="34">
        <v>1</v>
      </c>
      <c r="X5" s="34">
        <v>1</v>
      </c>
      <c r="Y5" s="34">
        <v>1</v>
      </c>
      <c r="Z5" s="34">
        <v>1</v>
      </c>
      <c r="AA5" s="34">
        <v>1</v>
      </c>
      <c r="AB5" s="34">
        <v>1</v>
      </c>
      <c r="AC5" s="34">
        <v>1</v>
      </c>
      <c r="AD5" s="34">
        <v>1</v>
      </c>
      <c r="AE5" s="34">
        <v>1</v>
      </c>
      <c r="AF5" s="34">
        <v>1</v>
      </c>
      <c r="AG5" s="34">
        <v>0</v>
      </c>
      <c r="AH5" s="34">
        <v>0</v>
      </c>
      <c r="AI5" s="34">
        <v>1</v>
      </c>
      <c r="AJ5" s="34">
        <v>1</v>
      </c>
      <c r="AK5" s="34">
        <v>1</v>
      </c>
      <c r="AL5" s="34">
        <v>1</v>
      </c>
      <c r="AM5" s="34">
        <v>0</v>
      </c>
      <c r="AN5" s="34">
        <v>0</v>
      </c>
      <c r="AO5" s="34">
        <v>0</v>
      </c>
      <c r="AP5" s="34">
        <v>1</v>
      </c>
      <c r="AQ5" s="34">
        <v>1</v>
      </c>
      <c r="AR5" s="34">
        <v>0</v>
      </c>
      <c r="AS5" s="34">
        <v>0</v>
      </c>
      <c r="AT5" s="34">
        <v>1</v>
      </c>
      <c r="AU5" s="34">
        <v>1</v>
      </c>
      <c r="AV5" s="34">
        <v>1</v>
      </c>
      <c r="AW5" s="34">
        <v>1</v>
      </c>
      <c r="AX5" s="34">
        <v>1</v>
      </c>
      <c r="AY5" s="34">
        <v>0</v>
      </c>
      <c r="AZ5" s="34">
        <v>0</v>
      </c>
      <c r="BA5" s="34">
        <v>0</v>
      </c>
      <c r="BB5" s="34">
        <v>0</v>
      </c>
      <c r="BC5" s="34">
        <v>0</v>
      </c>
      <c r="BD5" s="34">
        <v>1</v>
      </c>
      <c r="BE5" s="34">
        <v>0</v>
      </c>
      <c r="BF5" s="34">
        <v>1</v>
      </c>
      <c r="BG5" s="34">
        <v>1</v>
      </c>
      <c r="BH5" s="34">
        <v>0</v>
      </c>
      <c r="BI5" s="34">
        <v>1</v>
      </c>
      <c r="BJ5" s="34">
        <v>0</v>
      </c>
      <c r="BK5" s="34">
        <v>1</v>
      </c>
      <c r="BL5" s="34">
        <v>1</v>
      </c>
      <c r="BM5" s="34">
        <v>1</v>
      </c>
      <c r="BN5" s="34">
        <v>1</v>
      </c>
      <c r="BO5" s="35">
        <f t="shared" si="0"/>
        <v>43</v>
      </c>
      <c r="BP5" s="30">
        <f t="shared" si="1"/>
        <v>70.491803278688522</v>
      </c>
      <c r="BQ5" s="36">
        <v>0</v>
      </c>
      <c r="BR5" s="36">
        <v>0</v>
      </c>
      <c r="BS5" s="36">
        <v>0</v>
      </c>
      <c r="BT5" s="36">
        <v>0</v>
      </c>
      <c r="BU5" s="34">
        <v>0</v>
      </c>
      <c r="BV5" s="36">
        <v>0</v>
      </c>
      <c r="BW5" s="36"/>
      <c r="BX5" s="36">
        <v>0</v>
      </c>
      <c r="BY5" s="36">
        <v>0</v>
      </c>
      <c r="BZ5" s="36">
        <v>0</v>
      </c>
      <c r="CA5" s="36">
        <v>0</v>
      </c>
      <c r="CB5" s="36">
        <v>0</v>
      </c>
      <c r="CC5" s="36">
        <v>0</v>
      </c>
      <c r="CD5" s="36"/>
      <c r="CE5" s="29">
        <f t="shared" si="2"/>
        <v>0</v>
      </c>
      <c r="CF5" s="30">
        <f t="shared" si="3"/>
        <v>0</v>
      </c>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row>
    <row r="6" spans="2:706" s="3" customFormat="1" ht="45" customHeight="1" x14ac:dyDescent="0.25">
      <c r="B6" s="31" t="s">
        <v>85</v>
      </c>
      <c r="C6" s="32">
        <v>1</v>
      </c>
      <c r="D6" s="33" t="s">
        <v>89</v>
      </c>
      <c r="E6" s="41" t="s">
        <v>677</v>
      </c>
      <c r="F6" s="34">
        <v>1</v>
      </c>
      <c r="G6" s="34">
        <v>1</v>
      </c>
      <c r="H6" s="34">
        <v>1</v>
      </c>
      <c r="I6" s="34">
        <v>0</v>
      </c>
      <c r="J6" s="34">
        <v>1</v>
      </c>
      <c r="K6" s="34">
        <v>1</v>
      </c>
      <c r="L6" s="34">
        <v>1</v>
      </c>
      <c r="M6" s="34">
        <v>1</v>
      </c>
      <c r="N6" s="34">
        <v>1</v>
      </c>
      <c r="O6" s="34">
        <v>1</v>
      </c>
      <c r="P6" s="34">
        <v>1</v>
      </c>
      <c r="Q6" s="34">
        <v>0</v>
      </c>
      <c r="R6" s="34">
        <v>1</v>
      </c>
      <c r="S6" s="34">
        <v>1</v>
      </c>
      <c r="T6" s="34">
        <v>0</v>
      </c>
      <c r="U6" s="34">
        <v>1</v>
      </c>
      <c r="V6" s="34">
        <v>1</v>
      </c>
      <c r="W6" s="34">
        <v>1</v>
      </c>
      <c r="X6" s="34">
        <v>1</v>
      </c>
      <c r="Y6" s="34">
        <v>1</v>
      </c>
      <c r="Z6" s="34">
        <v>1</v>
      </c>
      <c r="AA6" s="34">
        <v>1</v>
      </c>
      <c r="AB6" s="34">
        <v>0</v>
      </c>
      <c r="AC6" s="34">
        <v>0</v>
      </c>
      <c r="AD6" s="34">
        <v>1</v>
      </c>
      <c r="AE6" s="34">
        <v>0</v>
      </c>
      <c r="AF6" s="34">
        <v>1</v>
      </c>
      <c r="AG6" s="34">
        <v>1</v>
      </c>
      <c r="AH6" s="34">
        <v>0</v>
      </c>
      <c r="AI6" s="34">
        <v>1</v>
      </c>
      <c r="AJ6" s="34">
        <v>1</v>
      </c>
      <c r="AK6" s="34">
        <v>1</v>
      </c>
      <c r="AL6" s="34">
        <v>1</v>
      </c>
      <c r="AM6" s="34">
        <v>1</v>
      </c>
      <c r="AN6" s="34">
        <v>0</v>
      </c>
      <c r="AO6" s="34">
        <v>0</v>
      </c>
      <c r="AP6" s="34">
        <v>1</v>
      </c>
      <c r="AQ6" s="34">
        <v>1</v>
      </c>
      <c r="AR6" s="34">
        <v>1</v>
      </c>
      <c r="AS6" s="34">
        <v>0</v>
      </c>
      <c r="AT6" s="34">
        <v>1</v>
      </c>
      <c r="AU6" s="34">
        <v>1</v>
      </c>
      <c r="AV6" s="34">
        <v>1</v>
      </c>
      <c r="AW6" s="34">
        <v>0</v>
      </c>
      <c r="AX6" s="34">
        <v>1</v>
      </c>
      <c r="AY6" s="34">
        <v>0</v>
      </c>
      <c r="AZ6" s="34">
        <v>0</v>
      </c>
      <c r="BA6" s="34">
        <v>0</v>
      </c>
      <c r="BB6" s="34">
        <v>0</v>
      </c>
      <c r="BC6" s="34">
        <v>1</v>
      </c>
      <c r="BD6" s="34">
        <v>1</v>
      </c>
      <c r="BE6" s="34">
        <v>0</v>
      </c>
      <c r="BF6" s="34">
        <v>1</v>
      </c>
      <c r="BG6" s="34">
        <v>0</v>
      </c>
      <c r="BH6" s="34">
        <v>1</v>
      </c>
      <c r="BI6" s="34">
        <v>1</v>
      </c>
      <c r="BJ6" s="34">
        <v>0</v>
      </c>
      <c r="BK6" s="34">
        <v>1</v>
      </c>
      <c r="BL6" s="34">
        <v>1</v>
      </c>
      <c r="BM6" s="34">
        <v>1</v>
      </c>
      <c r="BN6" s="34">
        <v>1</v>
      </c>
      <c r="BO6" s="35">
        <f t="shared" si="0"/>
        <v>43</v>
      </c>
      <c r="BP6" s="30">
        <f t="shared" si="1"/>
        <v>70.491803278688522</v>
      </c>
      <c r="BQ6" s="36">
        <v>1</v>
      </c>
      <c r="BR6" s="36">
        <v>1</v>
      </c>
      <c r="BS6" s="36">
        <v>1</v>
      </c>
      <c r="BT6" s="36">
        <v>1</v>
      </c>
      <c r="BU6" s="36">
        <v>1</v>
      </c>
      <c r="BV6" s="36">
        <v>1</v>
      </c>
      <c r="BW6" s="36"/>
      <c r="BX6" s="36">
        <v>0</v>
      </c>
      <c r="BY6" s="36">
        <v>0</v>
      </c>
      <c r="BZ6" s="36">
        <v>0</v>
      </c>
      <c r="CA6" s="36">
        <v>0</v>
      </c>
      <c r="CB6" s="36">
        <v>0</v>
      </c>
      <c r="CC6" s="36">
        <v>0</v>
      </c>
      <c r="CD6" s="36"/>
      <c r="CE6" s="29">
        <f t="shared" si="2"/>
        <v>6</v>
      </c>
      <c r="CF6" s="30">
        <f t="shared" si="3"/>
        <v>50</v>
      </c>
    </row>
    <row r="7" spans="2:706" s="9" customFormat="1" ht="45" customHeight="1" x14ac:dyDescent="0.25">
      <c r="B7" s="31" t="s">
        <v>85</v>
      </c>
      <c r="C7" s="32">
        <v>2</v>
      </c>
      <c r="D7" s="33" t="s">
        <v>90</v>
      </c>
      <c r="E7" s="41" t="s">
        <v>678</v>
      </c>
      <c r="F7" s="34">
        <v>1</v>
      </c>
      <c r="G7" s="34">
        <v>1</v>
      </c>
      <c r="H7" s="34">
        <v>1</v>
      </c>
      <c r="I7" s="34">
        <v>0</v>
      </c>
      <c r="J7" s="34">
        <v>1</v>
      </c>
      <c r="K7" s="34">
        <v>1</v>
      </c>
      <c r="L7" s="34">
        <v>0</v>
      </c>
      <c r="M7" s="34">
        <v>1</v>
      </c>
      <c r="N7" s="34">
        <v>0</v>
      </c>
      <c r="O7" s="34">
        <v>1</v>
      </c>
      <c r="P7" s="34">
        <v>1</v>
      </c>
      <c r="Q7" s="34">
        <v>1</v>
      </c>
      <c r="R7" s="34">
        <v>1</v>
      </c>
      <c r="S7" s="34">
        <v>1</v>
      </c>
      <c r="T7" s="34">
        <v>0</v>
      </c>
      <c r="U7" s="34">
        <v>1</v>
      </c>
      <c r="V7" s="34">
        <v>0</v>
      </c>
      <c r="W7" s="34">
        <v>0</v>
      </c>
      <c r="X7" s="34">
        <v>0</v>
      </c>
      <c r="Y7" s="34">
        <v>1</v>
      </c>
      <c r="Z7" s="34">
        <v>1</v>
      </c>
      <c r="AA7" s="34">
        <v>1</v>
      </c>
      <c r="AB7" s="34">
        <v>0</v>
      </c>
      <c r="AC7" s="34">
        <v>0</v>
      </c>
      <c r="AD7" s="34">
        <v>0</v>
      </c>
      <c r="AE7" s="34">
        <v>0</v>
      </c>
      <c r="AF7" s="34">
        <v>1</v>
      </c>
      <c r="AG7" s="34">
        <v>0</v>
      </c>
      <c r="AH7" s="34">
        <v>0</v>
      </c>
      <c r="AI7" s="34">
        <v>1</v>
      </c>
      <c r="AJ7" s="34">
        <v>1</v>
      </c>
      <c r="AK7" s="34">
        <v>1</v>
      </c>
      <c r="AL7" s="34">
        <v>1</v>
      </c>
      <c r="AM7" s="34">
        <v>1</v>
      </c>
      <c r="AN7" s="34">
        <v>1</v>
      </c>
      <c r="AO7" s="34">
        <v>1</v>
      </c>
      <c r="AP7" s="34">
        <v>1</v>
      </c>
      <c r="AQ7" s="34">
        <v>1</v>
      </c>
      <c r="AR7" s="34">
        <v>0</v>
      </c>
      <c r="AS7" s="34">
        <v>0</v>
      </c>
      <c r="AT7" s="34">
        <v>0</v>
      </c>
      <c r="AU7" s="34">
        <v>0</v>
      </c>
      <c r="AV7" s="34">
        <v>0</v>
      </c>
      <c r="AW7" s="34">
        <v>0</v>
      </c>
      <c r="AX7" s="34">
        <v>0</v>
      </c>
      <c r="AY7" s="34">
        <v>1</v>
      </c>
      <c r="AZ7" s="34">
        <v>0</v>
      </c>
      <c r="BA7" s="34">
        <v>0</v>
      </c>
      <c r="BB7" s="34">
        <v>0</v>
      </c>
      <c r="BC7" s="34">
        <v>1</v>
      </c>
      <c r="BD7" s="34">
        <v>0</v>
      </c>
      <c r="BE7" s="34">
        <v>0</v>
      </c>
      <c r="BF7" s="34">
        <v>1</v>
      </c>
      <c r="BG7" s="34">
        <v>0</v>
      </c>
      <c r="BH7" s="34">
        <v>0</v>
      </c>
      <c r="BI7" s="34">
        <v>1</v>
      </c>
      <c r="BJ7" s="34">
        <v>0</v>
      </c>
      <c r="BK7" s="34">
        <v>1</v>
      </c>
      <c r="BL7" s="34">
        <v>1</v>
      </c>
      <c r="BM7" s="34">
        <v>1</v>
      </c>
      <c r="BN7" s="34">
        <v>0</v>
      </c>
      <c r="BO7" s="35">
        <f t="shared" si="0"/>
        <v>32</v>
      </c>
      <c r="BP7" s="30">
        <f t="shared" si="1"/>
        <v>52.459016393442624</v>
      </c>
      <c r="BQ7" s="34">
        <v>0</v>
      </c>
      <c r="BR7" s="34">
        <v>1</v>
      </c>
      <c r="BS7" s="34">
        <v>1</v>
      </c>
      <c r="BT7" s="34">
        <v>1</v>
      </c>
      <c r="BU7" s="34">
        <v>0</v>
      </c>
      <c r="BV7" s="34">
        <v>0</v>
      </c>
      <c r="BW7" s="34"/>
      <c r="BX7" s="36">
        <v>0</v>
      </c>
      <c r="BY7" s="36">
        <v>0</v>
      </c>
      <c r="BZ7" s="36">
        <v>0</v>
      </c>
      <c r="CA7" s="36">
        <v>0</v>
      </c>
      <c r="CB7" s="36">
        <v>0</v>
      </c>
      <c r="CC7" s="36">
        <v>0</v>
      </c>
      <c r="CD7" s="36"/>
      <c r="CE7" s="29">
        <f t="shared" si="2"/>
        <v>3</v>
      </c>
      <c r="CF7" s="30">
        <f t="shared" si="3"/>
        <v>25</v>
      </c>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row>
    <row r="8" spans="2:706" s="9" customFormat="1" ht="45" customHeight="1" x14ac:dyDescent="0.25">
      <c r="B8" s="31" t="s">
        <v>85</v>
      </c>
      <c r="C8" s="32">
        <v>3</v>
      </c>
      <c r="D8" s="33" t="s">
        <v>91</v>
      </c>
      <c r="E8" s="41" t="s">
        <v>679</v>
      </c>
      <c r="F8" s="34">
        <v>1</v>
      </c>
      <c r="G8" s="34">
        <v>1</v>
      </c>
      <c r="H8" s="34">
        <v>1</v>
      </c>
      <c r="I8" s="34">
        <v>0</v>
      </c>
      <c r="J8" s="34">
        <v>1</v>
      </c>
      <c r="K8" s="34">
        <v>1</v>
      </c>
      <c r="L8" s="34">
        <v>0</v>
      </c>
      <c r="M8" s="34">
        <v>1</v>
      </c>
      <c r="N8" s="34">
        <v>1</v>
      </c>
      <c r="O8" s="34">
        <v>1</v>
      </c>
      <c r="P8" s="34">
        <v>1</v>
      </c>
      <c r="Q8" s="34">
        <v>0</v>
      </c>
      <c r="R8" s="34">
        <v>1</v>
      </c>
      <c r="S8" s="34">
        <v>1</v>
      </c>
      <c r="T8" s="34">
        <v>0</v>
      </c>
      <c r="U8" s="34">
        <v>1</v>
      </c>
      <c r="V8" s="34">
        <v>1</v>
      </c>
      <c r="W8" s="34">
        <v>1</v>
      </c>
      <c r="X8" s="34">
        <v>0</v>
      </c>
      <c r="Y8" s="34">
        <v>1</v>
      </c>
      <c r="Z8" s="34">
        <v>1</v>
      </c>
      <c r="AA8" s="34">
        <v>1</v>
      </c>
      <c r="AB8" s="34">
        <v>0</v>
      </c>
      <c r="AC8" s="34">
        <v>1</v>
      </c>
      <c r="AD8" s="34">
        <v>0</v>
      </c>
      <c r="AE8" s="34">
        <v>0</v>
      </c>
      <c r="AF8" s="34">
        <v>1</v>
      </c>
      <c r="AG8" s="34">
        <v>1</v>
      </c>
      <c r="AH8" s="34">
        <v>1</v>
      </c>
      <c r="AI8" s="34">
        <v>1</v>
      </c>
      <c r="AJ8" s="34">
        <v>1</v>
      </c>
      <c r="AK8" s="34">
        <v>1</v>
      </c>
      <c r="AL8" s="34">
        <v>1</v>
      </c>
      <c r="AM8" s="34">
        <v>1</v>
      </c>
      <c r="AN8" s="34">
        <v>0</v>
      </c>
      <c r="AO8" s="34">
        <v>0</v>
      </c>
      <c r="AP8" s="34">
        <v>1</v>
      </c>
      <c r="AQ8" s="34">
        <v>1</v>
      </c>
      <c r="AR8" s="34">
        <v>0</v>
      </c>
      <c r="AS8" s="34">
        <v>0</v>
      </c>
      <c r="AT8" s="34">
        <v>0</v>
      </c>
      <c r="AU8" s="34">
        <v>0</v>
      </c>
      <c r="AV8" s="34">
        <v>0</v>
      </c>
      <c r="AW8" s="34">
        <v>0</v>
      </c>
      <c r="AX8" s="34">
        <v>0</v>
      </c>
      <c r="AY8" s="40">
        <v>0</v>
      </c>
      <c r="AZ8" s="34">
        <v>0</v>
      </c>
      <c r="BA8" s="34">
        <v>0</v>
      </c>
      <c r="BB8" s="34">
        <v>0</v>
      </c>
      <c r="BC8" s="34">
        <v>1</v>
      </c>
      <c r="BD8" s="34">
        <v>1</v>
      </c>
      <c r="BE8" s="34">
        <v>0</v>
      </c>
      <c r="BF8" s="34">
        <v>1</v>
      </c>
      <c r="BG8" s="34">
        <v>1</v>
      </c>
      <c r="BH8" s="34">
        <v>1</v>
      </c>
      <c r="BI8" s="34">
        <v>1</v>
      </c>
      <c r="BJ8" s="34">
        <v>0</v>
      </c>
      <c r="BK8" s="34">
        <v>1</v>
      </c>
      <c r="BL8" s="34">
        <v>1</v>
      </c>
      <c r="BM8" s="34">
        <v>1</v>
      </c>
      <c r="BN8" s="34">
        <v>0</v>
      </c>
      <c r="BO8" s="35">
        <f t="shared" si="0"/>
        <v>37</v>
      </c>
      <c r="BP8" s="30">
        <f t="shared" si="1"/>
        <v>60.655737704918032</v>
      </c>
      <c r="BQ8" s="34">
        <v>0</v>
      </c>
      <c r="BR8" s="34">
        <v>1</v>
      </c>
      <c r="BS8" s="34">
        <v>1</v>
      </c>
      <c r="BT8" s="34">
        <v>1</v>
      </c>
      <c r="BU8" s="34">
        <v>1</v>
      </c>
      <c r="BV8" s="34">
        <v>1</v>
      </c>
      <c r="BW8" s="34"/>
      <c r="BX8" s="36">
        <v>0</v>
      </c>
      <c r="BY8" s="36">
        <v>0</v>
      </c>
      <c r="BZ8" s="36">
        <v>0</v>
      </c>
      <c r="CA8" s="36">
        <v>0</v>
      </c>
      <c r="CB8" s="36">
        <v>0</v>
      </c>
      <c r="CC8" s="36">
        <v>0</v>
      </c>
      <c r="CD8" s="36"/>
      <c r="CE8" s="29">
        <f t="shared" si="2"/>
        <v>5</v>
      </c>
      <c r="CF8" s="30">
        <f t="shared" si="3"/>
        <v>41.666666666666671</v>
      </c>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row>
    <row r="9" spans="2:706" s="9" customFormat="1" ht="45" customHeight="1" x14ac:dyDescent="0.25">
      <c r="B9" s="31" t="s">
        <v>85</v>
      </c>
      <c r="C9" s="32">
        <v>4</v>
      </c>
      <c r="D9" s="33" t="s">
        <v>92</v>
      </c>
      <c r="E9" s="41" t="s">
        <v>680</v>
      </c>
      <c r="F9" s="34">
        <v>1</v>
      </c>
      <c r="G9" s="34">
        <v>1</v>
      </c>
      <c r="H9" s="34">
        <v>1</v>
      </c>
      <c r="I9" s="34">
        <v>0</v>
      </c>
      <c r="J9" s="34">
        <v>1</v>
      </c>
      <c r="K9" s="34">
        <v>1</v>
      </c>
      <c r="L9" s="34">
        <v>0</v>
      </c>
      <c r="M9" s="34">
        <v>1</v>
      </c>
      <c r="N9" s="34">
        <v>1</v>
      </c>
      <c r="O9" s="34">
        <v>1</v>
      </c>
      <c r="P9" s="34">
        <v>1</v>
      </c>
      <c r="Q9" s="34">
        <v>0</v>
      </c>
      <c r="R9" s="34">
        <v>1</v>
      </c>
      <c r="S9" s="34">
        <v>1</v>
      </c>
      <c r="T9" s="34">
        <v>0</v>
      </c>
      <c r="U9" s="34">
        <v>1</v>
      </c>
      <c r="V9" s="34">
        <v>0</v>
      </c>
      <c r="W9" s="34">
        <v>0</v>
      </c>
      <c r="X9" s="34">
        <v>0</v>
      </c>
      <c r="Y9" s="34">
        <v>1</v>
      </c>
      <c r="Z9" s="34">
        <v>1</v>
      </c>
      <c r="AA9" s="34">
        <v>1</v>
      </c>
      <c r="AB9" s="34">
        <v>0</v>
      </c>
      <c r="AC9" s="34">
        <v>0</v>
      </c>
      <c r="AD9" s="34">
        <v>1</v>
      </c>
      <c r="AE9" s="34">
        <v>0</v>
      </c>
      <c r="AF9" s="34">
        <v>1</v>
      </c>
      <c r="AG9" s="34">
        <v>0</v>
      </c>
      <c r="AH9" s="34">
        <v>0</v>
      </c>
      <c r="AI9" s="34">
        <v>1</v>
      </c>
      <c r="AJ9" s="34">
        <v>1</v>
      </c>
      <c r="AK9" s="34">
        <v>1</v>
      </c>
      <c r="AL9" s="34">
        <v>1</v>
      </c>
      <c r="AM9" s="34">
        <v>1</v>
      </c>
      <c r="AN9" s="34">
        <v>0</v>
      </c>
      <c r="AO9" s="34">
        <v>0</v>
      </c>
      <c r="AP9" s="34">
        <v>1</v>
      </c>
      <c r="AQ9" s="34">
        <v>1</v>
      </c>
      <c r="AR9" s="34">
        <v>0</v>
      </c>
      <c r="AS9" s="34">
        <v>0</v>
      </c>
      <c r="AT9" s="34">
        <v>0</v>
      </c>
      <c r="AU9" s="34">
        <v>0</v>
      </c>
      <c r="AV9" s="34">
        <v>0</v>
      </c>
      <c r="AW9" s="34">
        <v>0</v>
      </c>
      <c r="AX9" s="34">
        <v>0</v>
      </c>
      <c r="AY9" s="40">
        <v>0</v>
      </c>
      <c r="AZ9" s="34">
        <v>0</v>
      </c>
      <c r="BA9" s="34">
        <v>0</v>
      </c>
      <c r="BB9" s="34">
        <v>0</v>
      </c>
      <c r="BC9" s="34">
        <v>0</v>
      </c>
      <c r="BD9" s="34">
        <v>1</v>
      </c>
      <c r="BE9" s="34">
        <v>0</v>
      </c>
      <c r="BF9" s="34">
        <v>1</v>
      </c>
      <c r="BG9" s="34">
        <v>0</v>
      </c>
      <c r="BH9" s="34">
        <v>0</v>
      </c>
      <c r="BI9" s="34">
        <v>1</v>
      </c>
      <c r="BJ9" s="34">
        <v>0</v>
      </c>
      <c r="BK9" s="34">
        <v>0</v>
      </c>
      <c r="BL9" s="34">
        <v>0</v>
      </c>
      <c r="BM9" s="34">
        <v>0</v>
      </c>
      <c r="BN9" s="34">
        <v>0</v>
      </c>
      <c r="BO9" s="35">
        <f t="shared" si="0"/>
        <v>27</v>
      </c>
      <c r="BP9" s="30">
        <f t="shared" si="1"/>
        <v>44.26229508196721</v>
      </c>
      <c r="BQ9" s="36">
        <v>0</v>
      </c>
      <c r="BR9" s="36">
        <v>0</v>
      </c>
      <c r="BS9" s="36">
        <v>0</v>
      </c>
      <c r="BT9" s="36">
        <v>0</v>
      </c>
      <c r="BU9" s="34">
        <v>0</v>
      </c>
      <c r="BV9" s="36">
        <v>0</v>
      </c>
      <c r="BW9" s="36"/>
      <c r="BX9" s="36">
        <v>0</v>
      </c>
      <c r="BY9" s="36">
        <v>0</v>
      </c>
      <c r="BZ9" s="36">
        <v>0</v>
      </c>
      <c r="CA9" s="36">
        <v>0</v>
      </c>
      <c r="CB9" s="36">
        <v>0</v>
      </c>
      <c r="CC9" s="36">
        <v>0</v>
      </c>
      <c r="CD9" s="36"/>
      <c r="CE9" s="29">
        <f t="shared" si="2"/>
        <v>0</v>
      </c>
      <c r="CF9" s="30">
        <f t="shared" si="3"/>
        <v>0</v>
      </c>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row>
    <row r="10" spans="2:706" s="9" customFormat="1" ht="45" customHeight="1" x14ac:dyDescent="0.25">
      <c r="B10" s="37" t="s">
        <v>79</v>
      </c>
      <c r="C10" s="38">
        <v>1</v>
      </c>
      <c r="D10" s="39" t="s">
        <v>93</v>
      </c>
      <c r="E10" s="41" t="s">
        <v>681</v>
      </c>
      <c r="F10" s="34">
        <v>1</v>
      </c>
      <c r="G10" s="34">
        <v>1</v>
      </c>
      <c r="H10" s="34">
        <v>1</v>
      </c>
      <c r="I10" s="34">
        <v>0</v>
      </c>
      <c r="J10" s="34">
        <v>1</v>
      </c>
      <c r="K10" s="34">
        <v>1</v>
      </c>
      <c r="L10" s="34">
        <v>0</v>
      </c>
      <c r="M10" s="34">
        <v>1</v>
      </c>
      <c r="N10" s="34">
        <v>1</v>
      </c>
      <c r="O10" s="34">
        <v>1</v>
      </c>
      <c r="P10" s="34">
        <v>1</v>
      </c>
      <c r="Q10" s="34">
        <v>1</v>
      </c>
      <c r="R10" s="34">
        <v>1</v>
      </c>
      <c r="S10" s="34">
        <v>1</v>
      </c>
      <c r="T10" s="34">
        <v>0</v>
      </c>
      <c r="U10" s="34">
        <v>1</v>
      </c>
      <c r="V10" s="34">
        <v>1</v>
      </c>
      <c r="W10" s="34">
        <v>0</v>
      </c>
      <c r="X10" s="34">
        <v>0</v>
      </c>
      <c r="Y10" s="34">
        <v>1</v>
      </c>
      <c r="Z10" s="34">
        <v>1</v>
      </c>
      <c r="AA10" s="34">
        <v>1</v>
      </c>
      <c r="AB10" s="34">
        <v>1</v>
      </c>
      <c r="AC10" s="34">
        <v>0</v>
      </c>
      <c r="AD10" s="34">
        <v>0</v>
      </c>
      <c r="AE10" s="34">
        <v>0</v>
      </c>
      <c r="AF10" s="34">
        <v>0</v>
      </c>
      <c r="AG10" s="34">
        <v>1</v>
      </c>
      <c r="AH10" s="34">
        <v>0</v>
      </c>
      <c r="AI10" s="34">
        <v>1</v>
      </c>
      <c r="AJ10" s="34">
        <v>1</v>
      </c>
      <c r="AK10" s="34">
        <v>1</v>
      </c>
      <c r="AL10" s="34">
        <v>1</v>
      </c>
      <c r="AM10" s="34">
        <v>1</v>
      </c>
      <c r="AN10" s="34">
        <v>0</v>
      </c>
      <c r="AO10" s="34">
        <v>0</v>
      </c>
      <c r="AP10" s="34">
        <v>1</v>
      </c>
      <c r="AQ10" s="34">
        <v>1</v>
      </c>
      <c r="AR10" s="34">
        <v>0</v>
      </c>
      <c r="AS10" s="34">
        <v>0</v>
      </c>
      <c r="AT10" s="34">
        <v>0</v>
      </c>
      <c r="AU10" s="34">
        <v>0</v>
      </c>
      <c r="AV10" s="34">
        <v>0</v>
      </c>
      <c r="AW10" s="34">
        <v>0</v>
      </c>
      <c r="AX10" s="34">
        <v>0</v>
      </c>
      <c r="AY10" s="40">
        <v>0</v>
      </c>
      <c r="AZ10" s="34">
        <v>0</v>
      </c>
      <c r="BA10" s="34">
        <v>0</v>
      </c>
      <c r="BB10" s="34">
        <v>0</v>
      </c>
      <c r="BC10" s="34">
        <v>0</v>
      </c>
      <c r="BD10" s="34">
        <v>1</v>
      </c>
      <c r="BE10" s="34">
        <v>0</v>
      </c>
      <c r="BF10" s="34">
        <v>1</v>
      </c>
      <c r="BG10" s="34">
        <v>0</v>
      </c>
      <c r="BH10" s="34">
        <v>0</v>
      </c>
      <c r="BI10" s="34">
        <v>1</v>
      </c>
      <c r="BJ10" s="34">
        <v>0</v>
      </c>
      <c r="BK10" s="34">
        <v>1</v>
      </c>
      <c r="BL10" s="34">
        <v>0</v>
      </c>
      <c r="BM10" s="34">
        <v>0</v>
      </c>
      <c r="BN10" s="34">
        <v>0</v>
      </c>
      <c r="BO10" s="35">
        <f t="shared" si="0"/>
        <v>30</v>
      </c>
      <c r="BP10" s="30">
        <f t="shared" si="1"/>
        <v>49.180327868852459</v>
      </c>
      <c r="BQ10" s="34">
        <v>0</v>
      </c>
      <c r="BR10" s="34">
        <v>1</v>
      </c>
      <c r="BS10" s="34">
        <v>1</v>
      </c>
      <c r="BT10" s="34">
        <v>1</v>
      </c>
      <c r="BU10" s="34">
        <v>0</v>
      </c>
      <c r="BV10" s="34">
        <v>0</v>
      </c>
      <c r="BW10" s="34"/>
      <c r="BX10" s="36">
        <v>0</v>
      </c>
      <c r="BY10" s="36">
        <v>0</v>
      </c>
      <c r="BZ10" s="36">
        <v>0</v>
      </c>
      <c r="CA10" s="36">
        <v>0</v>
      </c>
      <c r="CB10" s="36">
        <v>0</v>
      </c>
      <c r="CC10" s="36">
        <v>0</v>
      </c>
      <c r="CD10" s="36"/>
      <c r="CE10" s="29">
        <f t="shared" si="2"/>
        <v>3</v>
      </c>
      <c r="CF10" s="30">
        <f t="shared" si="3"/>
        <v>25</v>
      </c>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row>
    <row r="11" spans="2:706" s="3" customFormat="1" ht="45" customHeight="1" x14ac:dyDescent="0.25">
      <c r="B11" s="31" t="s">
        <v>80</v>
      </c>
      <c r="C11" s="32">
        <v>1</v>
      </c>
      <c r="D11" s="33" t="s">
        <v>94</v>
      </c>
      <c r="E11" s="41" t="s">
        <v>682</v>
      </c>
      <c r="F11" s="34">
        <v>1</v>
      </c>
      <c r="G11" s="34">
        <v>1</v>
      </c>
      <c r="H11" s="34">
        <v>1</v>
      </c>
      <c r="I11" s="34">
        <v>0</v>
      </c>
      <c r="J11" s="34">
        <v>1</v>
      </c>
      <c r="K11" s="34">
        <v>1</v>
      </c>
      <c r="L11" s="34">
        <v>0</v>
      </c>
      <c r="M11" s="34">
        <v>1</v>
      </c>
      <c r="N11" s="34">
        <v>1</v>
      </c>
      <c r="O11" s="34">
        <v>1</v>
      </c>
      <c r="P11" s="34">
        <v>1</v>
      </c>
      <c r="Q11" s="34">
        <v>0</v>
      </c>
      <c r="R11" s="34">
        <v>1</v>
      </c>
      <c r="S11" s="34">
        <v>1</v>
      </c>
      <c r="T11" s="34">
        <v>0</v>
      </c>
      <c r="U11" s="34">
        <v>1</v>
      </c>
      <c r="V11" s="34">
        <v>0</v>
      </c>
      <c r="W11" s="34">
        <v>0</v>
      </c>
      <c r="X11" s="34">
        <v>0</v>
      </c>
      <c r="Y11" s="34">
        <v>1</v>
      </c>
      <c r="Z11" s="34">
        <v>1</v>
      </c>
      <c r="AA11" s="34">
        <v>1</v>
      </c>
      <c r="AB11" s="34">
        <v>0</v>
      </c>
      <c r="AC11" s="34">
        <v>0</v>
      </c>
      <c r="AD11" s="34">
        <v>1</v>
      </c>
      <c r="AE11" s="34">
        <v>0</v>
      </c>
      <c r="AF11" s="34">
        <v>1</v>
      </c>
      <c r="AG11" s="34">
        <v>1</v>
      </c>
      <c r="AH11" s="34">
        <v>0</v>
      </c>
      <c r="AI11" s="34">
        <v>1</v>
      </c>
      <c r="AJ11" s="34">
        <v>1</v>
      </c>
      <c r="AK11" s="34">
        <v>1</v>
      </c>
      <c r="AL11" s="34">
        <v>1</v>
      </c>
      <c r="AM11" s="34">
        <v>1</v>
      </c>
      <c r="AN11" s="34">
        <v>1</v>
      </c>
      <c r="AO11" s="34">
        <v>1</v>
      </c>
      <c r="AP11" s="34">
        <v>1</v>
      </c>
      <c r="AQ11" s="34">
        <v>1</v>
      </c>
      <c r="AR11" s="34">
        <v>0</v>
      </c>
      <c r="AS11" s="34">
        <v>0</v>
      </c>
      <c r="AT11" s="34">
        <v>0</v>
      </c>
      <c r="AU11" s="34">
        <v>0</v>
      </c>
      <c r="AV11" s="34">
        <v>0</v>
      </c>
      <c r="AW11" s="34">
        <v>0</v>
      </c>
      <c r="AX11" s="34">
        <v>0</v>
      </c>
      <c r="AY11" s="34">
        <v>0</v>
      </c>
      <c r="AZ11" s="34">
        <v>0</v>
      </c>
      <c r="BA11" s="34">
        <v>0</v>
      </c>
      <c r="BB11" s="34">
        <v>0</v>
      </c>
      <c r="BC11" s="34">
        <v>0</v>
      </c>
      <c r="BD11" s="34">
        <v>1</v>
      </c>
      <c r="BE11" s="34">
        <v>0</v>
      </c>
      <c r="BF11" s="34">
        <v>1</v>
      </c>
      <c r="BG11" s="34">
        <v>0</v>
      </c>
      <c r="BH11" s="34">
        <v>0</v>
      </c>
      <c r="BI11" s="34">
        <v>1</v>
      </c>
      <c r="BJ11" s="34">
        <v>1</v>
      </c>
      <c r="BK11" s="34">
        <v>1</v>
      </c>
      <c r="BL11" s="34">
        <v>1</v>
      </c>
      <c r="BM11" s="34">
        <v>1</v>
      </c>
      <c r="BN11" s="34">
        <v>0</v>
      </c>
      <c r="BO11" s="35">
        <f t="shared" si="0"/>
        <v>34</v>
      </c>
      <c r="BP11" s="30">
        <f t="shared" si="1"/>
        <v>55.737704918032783</v>
      </c>
      <c r="BQ11" s="3">
        <v>0</v>
      </c>
      <c r="BR11" s="36">
        <v>0</v>
      </c>
      <c r="BS11" s="36">
        <v>0</v>
      </c>
      <c r="BT11" s="36">
        <v>0</v>
      </c>
      <c r="BU11" s="34">
        <v>0</v>
      </c>
      <c r="BV11" s="3">
        <v>0</v>
      </c>
      <c r="BX11" s="36">
        <v>0</v>
      </c>
      <c r="BY11" s="36">
        <v>0</v>
      </c>
      <c r="BZ11" s="36">
        <v>0</v>
      </c>
      <c r="CA11" s="36">
        <v>0</v>
      </c>
      <c r="CB11" s="36">
        <v>0</v>
      </c>
      <c r="CC11" s="36">
        <v>0</v>
      </c>
      <c r="CD11" s="36"/>
      <c r="CE11" s="29">
        <f t="shared" si="2"/>
        <v>0</v>
      </c>
      <c r="CF11" s="30">
        <f t="shared" si="3"/>
        <v>0</v>
      </c>
    </row>
    <row r="12" spans="2:706" s="10" customFormat="1" ht="45" customHeight="1" x14ac:dyDescent="0.25">
      <c r="B12" s="37" t="s">
        <v>78</v>
      </c>
      <c r="C12" s="38">
        <v>1</v>
      </c>
      <c r="D12" s="39" t="s">
        <v>95</v>
      </c>
      <c r="E12" s="41" t="s">
        <v>683</v>
      </c>
      <c r="F12" s="34">
        <v>1</v>
      </c>
      <c r="G12" s="34">
        <v>1</v>
      </c>
      <c r="H12" s="34">
        <v>1</v>
      </c>
      <c r="I12" s="34">
        <v>0</v>
      </c>
      <c r="J12" s="34">
        <v>1</v>
      </c>
      <c r="K12" s="34">
        <v>1</v>
      </c>
      <c r="L12" s="34">
        <v>0</v>
      </c>
      <c r="M12" s="34">
        <v>1</v>
      </c>
      <c r="N12" s="34">
        <v>0</v>
      </c>
      <c r="O12" s="34">
        <v>1</v>
      </c>
      <c r="P12" s="34">
        <v>1</v>
      </c>
      <c r="Q12" s="34">
        <v>0</v>
      </c>
      <c r="R12" s="34">
        <v>1</v>
      </c>
      <c r="S12" s="34">
        <v>1</v>
      </c>
      <c r="T12" s="34">
        <v>0</v>
      </c>
      <c r="U12" s="34">
        <v>1</v>
      </c>
      <c r="V12" s="34">
        <v>1</v>
      </c>
      <c r="W12" s="34">
        <v>1</v>
      </c>
      <c r="X12" s="34">
        <v>0</v>
      </c>
      <c r="Y12" s="34">
        <v>1</v>
      </c>
      <c r="Z12" s="34">
        <v>1</v>
      </c>
      <c r="AA12" s="34">
        <v>1</v>
      </c>
      <c r="AB12" s="34">
        <v>1</v>
      </c>
      <c r="AC12" s="34">
        <v>1</v>
      </c>
      <c r="AD12" s="34">
        <v>0</v>
      </c>
      <c r="AE12" s="34">
        <v>0</v>
      </c>
      <c r="AF12" s="34">
        <v>1</v>
      </c>
      <c r="AG12" s="34">
        <v>1</v>
      </c>
      <c r="AH12" s="34">
        <v>1</v>
      </c>
      <c r="AI12" s="34">
        <v>1</v>
      </c>
      <c r="AJ12" s="34">
        <v>1</v>
      </c>
      <c r="AK12" s="34">
        <v>1</v>
      </c>
      <c r="AL12" s="34">
        <v>1</v>
      </c>
      <c r="AM12" s="34">
        <v>1</v>
      </c>
      <c r="AN12" s="34">
        <v>1</v>
      </c>
      <c r="AO12" s="34">
        <v>0</v>
      </c>
      <c r="AP12" s="34">
        <v>1</v>
      </c>
      <c r="AQ12" s="34">
        <v>1</v>
      </c>
      <c r="AR12" s="34">
        <v>0</v>
      </c>
      <c r="AS12" s="34">
        <v>0</v>
      </c>
      <c r="AT12" s="34">
        <v>0</v>
      </c>
      <c r="AU12" s="34">
        <v>0</v>
      </c>
      <c r="AV12" s="34">
        <v>0</v>
      </c>
      <c r="AW12" s="34">
        <v>0</v>
      </c>
      <c r="AX12" s="34">
        <v>0</v>
      </c>
      <c r="AY12" s="34">
        <v>0</v>
      </c>
      <c r="AZ12" s="34">
        <v>0</v>
      </c>
      <c r="BA12" s="34">
        <v>0</v>
      </c>
      <c r="BB12" s="34">
        <v>0</v>
      </c>
      <c r="BC12" s="34">
        <v>0</v>
      </c>
      <c r="BD12" s="34">
        <v>1</v>
      </c>
      <c r="BE12" s="34">
        <v>0</v>
      </c>
      <c r="BF12" s="34">
        <v>1</v>
      </c>
      <c r="BG12" s="34">
        <v>0</v>
      </c>
      <c r="BH12" s="34">
        <v>0</v>
      </c>
      <c r="BI12" s="34">
        <v>0</v>
      </c>
      <c r="BJ12" s="34">
        <v>0</v>
      </c>
      <c r="BK12" s="34">
        <v>0</v>
      </c>
      <c r="BL12" s="34">
        <v>0</v>
      </c>
      <c r="BM12" s="34">
        <v>0</v>
      </c>
      <c r="BN12" s="34">
        <v>0</v>
      </c>
      <c r="BO12" s="35">
        <f t="shared" si="0"/>
        <v>31</v>
      </c>
      <c r="BP12" s="30">
        <f t="shared" si="1"/>
        <v>50.819672131147541</v>
      </c>
      <c r="BQ12" s="36">
        <v>0</v>
      </c>
      <c r="BR12" s="36">
        <v>0</v>
      </c>
      <c r="BS12" s="36">
        <v>0</v>
      </c>
      <c r="BT12" s="36">
        <v>0</v>
      </c>
      <c r="BU12" s="34">
        <v>0</v>
      </c>
      <c r="BV12" s="36">
        <v>0</v>
      </c>
      <c r="BW12" s="36"/>
      <c r="BX12" s="36">
        <v>0</v>
      </c>
      <c r="BY12" s="36">
        <v>0</v>
      </c>
      <c r="BZ12" s="36">
        <v>0</v>
      </c>
      <c r="CA12" s="36">
        <v>0</v>
      </c>
      <c r="CB12" s="36">
        <v>0</v>
      </c>
      <c r="CC12" s="36">
        <v>0</v>
      </c>
      <c r="CD12" s="36"/>
      <c r="CE12" s="29">
        <f t="shared" si="2"/>
        <v>0</v>
      </c>
      <c r="CF12" s="30">
        <f t="shared" si="3"/>
        <v>0</v>
      </c>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row>
    <row r="13" spans="2:706" s="10" customFormat="1" ht="45" customHeight="1" x14ac:dyDescent="0.25">
      <c r="B13" s="31" t="s">
        <v>62</v>
      </c>
      <c r="C13" s="32">
        <v>1</v>
      </c>
      <c r="D13" s="33" t="s">
        <v>96</v>
      </c>
      <c r="E13" s="41" t="s">
        <v>314</v>
      </c>
      <c r="F13" s="34">
        <v>1</v>
      </c>
      <c r="G13" s="34">
        <v>1</v>
      </c>
      <c r="H13" s="34">
        <v>1</v>
      </c>
      <c r="I13" s="34">
        <v>1</v>
      </c>
      <c r="J13" s="34">
        <v>1</v>
      </c>
      <c r="K13" s="34">
        <v>1</v>
      </c>
      <c r="L13" s="34">
        <v>0</v>
      </c>
      <c r="M13" s="34">
        <v>1</v>
      </c>
      <c r="N13" s="34">
        <v>1</v>
      </c>
      <c r="O13" s="34">
        <v>1</v>
      </c>
      <c r="P13" s="34">
        <v>1</v>
      </c>
      <c r="Q13" s="34">
        <v>1</v>
      </c>
      <c r="R13" s="34">
        <v>1</v>
      </c>
      <c r="S13" s="34">
        <v>1</v>
      </c>
      <c r="T13" s="34">
        <v>0</v>
      </c>
      <c r="U13" s="34">
        <v>1</v>
      </c>
      <c r="V13" s="34">
        <v>1</v>
      </c>
      <c r="W13" s="34">
        <v>1</v>
      </c>
      <c r="X13" s="34">
        <v>1</v>
      </c>
      <c r="Y13" s="34">
        <v>1</v>
      </c>
      <c r="Z13" s="34">
        <v>1</v>
      </c>
      <c r="AA13" s="34">
        <v>1</v>
      </c>
      <c r="AB13" s="34">
        <v>1</v>
      </c>
      <c r="AC13" s="34">
        <v>1</v>
      </c>
      <c r="AD13" s="34">
        <v>1</v>
      </c>
      <c r="AE13" s="34">
        <v>0</v>
      </c>
      <c r="AF13" s="34">
        <v>1</v>
      </c>
      <c r="AG13" s="34">
        <v>1</v>
      </c>
      <c r="AH13" s="34">
        <v>0</v>
      </c>
      <c r="AI13" s="34">
        <v>1</v>
      </c>
      <c r="AJ13" s="34">
        <v>1</v>
      </c>
      <c r="AK13" s="34">
        <v>1</v>
      </c>
      <c r="AL13" s="34">
        <v>1</v>
      </c>
      <c r="AM13" s="34">
        <v>1</v>
      </c>
      <c r="AN13" s="34">
        <v>1</v>
      </c>
      <c r="AO13" s="34">
        <v>1</v>
      </c>
      <c r="AP13" s="34">
        <v>1</v>
      </c>
      <c r="AQ13" s="34">
        <v>1</v>
      </c>
      <c r="AR13" s="34">
        <v>0</v>
      </c>
      <c r="AS13" s="34">
        <v>1</v>
      </c>
      <c r="AT13" s="34">
        <v>1</v>
      </c>
      <c r="AU13" s="34">
        <v>1</v>
      </c>
      <c r="AV13" s="34">
        <v>1</v>
      </c>
      <c r="AW13" s="34">
        <v>1</v>
      </c>
      <c r="AX13" s="34">
        <v>1</v>
      </c>
      <c r="AY13" s="40">
        <v>0</v>
      </c>
      <c r="AZ13" s="40">
        <v>0</v>
      </c>
      <c r="BA13" s="34">
        <v>0</v>
      </c>
      <c r="BB13" s="34">
        <v>0</v>
      </c>
      <c r="BC13" s="34">
        <v>1</v>
      </c>
      <c r="BD13" s="34">
        <v>1</v>
      </c>
      <c r="BE13" s="34">
        <v>1</v>
      </c>
      <c r="BF13" s="34">
        <v>1</v>
      </c>
      <c r="BG13" s="34">
        <v>0</v>
      </c>
      <c r="BH13" s="34">
        <v>1</v>
      </c>
      <c r="BI13" s="34">
        <v>1</v>
      </c>
      <c r="BJ13" s="34">
        <v>1</v>
      </c>
      <c r="BK13" s="34">
        <v>1</v>
      </c>
      <c r="BL13" s="34">
        <v>1</v>
      </c>
      <c r="BM13" s="34">
        <v>1</v>
      </c>
      <c r="BN13" s="34">
        <v>1</v>
      </c>
      <c r="BO13" s="35">
        <f t="shared" si="0"/>
        <v>51</v>
      </c>
      <c r="BP13" s="30">
        <f t="shared" si="1"/>
        <v>83.606557377049185</v>
      </c>
      <c r="BQ13" s="34">
        <v>1</v>
      </c>
      <c r="BR13" s="34">
        <v>1</v>
      </c>
      <c r="BS13" s="34">
        <v>1</v>
      </c>
      <c r="BT13" s="34">
        <v>1</v>
      </c>
      <c r="BU13" s="34">
        <v>1</v>
      </c>
      <c r="BV13" s="34">
        <v>1</v>
      </c>
      <c r="BW13" s="34"/>
      <c r="BX13" s="36">
        <v>0</v>
      </c>
      <c r="BY13" s="36">
        <v>0</v>
      </c>
      <c r="BZ13" s="36">
        <v>0</v>
      </c>
      <c r="CA13" s="36">
        <v>0</v>
      </c>
      <c r="CB13" s="36">
        <v>0</v>
      </c>
      <c r="CC13" s="36">
        <v>0</v>
      </c>
      <c r="CD13" s="36"/>
      <c r="CE13" s="29">
        <f t="shared" si="2"/>
        <v>6</v>
      </c>
      <c r="CF13" s="30">
        <f t="shared" si="3"/>
        <v>50</v>
      </c>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row>
    <row r="14" spans="2:706" s="10" customFormat="1" ht="45" customHeight="1" x14ac:dyDescent="0.25">
      <c r="B14" s="37" t="s">
        <v>63</v>
      </c>
      <c r="C14" s="38">
        <v>1</v>
      </c>
      <c r="D14" s="39" t="s">
        <v>97</v>
      </c>
      <c r="E14" s="41" t="s">
        <v>684</v>
      </c>
      <c r="F14" s="34">
        <v>1</v>
      </c>
      <c r="G14" s="34">
        <v>1</v>
      </c>
      <c r="H14" s="34">
        <v>1</v>
      </c>
      <c r="I14" s="34">
        <v>0</v>
      </c>
      <c r="J14" s="34">
        <v>1</v>
      </c>
      <c r="K14" s="34">
        <v>1</v>
      </c>
      <c r="L14" s="34">
        <v>0</v>
      </c>
      <c r="M14" s="34">
        <v>1</v>
      </c>
      <c r="N14" s="34">
        <v>0</v>
      </c>
      <c r="O14" s="34">
        <v>1</v>
      </c>
      <c r="P14" s="34">
        <v>1</v>
      </c>
      <c r="Q14" s="34">
        <v>1</v>
      </c>
      <c r="R14" s="34">
        <v>1</v>
      </c>
      <c r="S14" s="34">
        <v>1</v>
      </c>
      <c r="T14" s="34">
        <v>0</v>
      </c>
      <c r="U14" s="34">
        <v>1</v>
      </c>
      <c r="V14" s="34">
        <v>1</v>
      </c>
      <c r="W14" s="34">
        <v>0</v>
      </c>
      <c r="X14" s="34">
        <v>0</v>
      </c>
      <c r="Y14" s="34">
        <v>1</v>
      </c>
      <c r="Z14" s="34">
        <v>1</v>
      </c>
      <c r="AA14" s="34">
        <v>1</v>
      </c>
      <c r="AB14" s="34">
        <v>1</v>
      </c>
      <c r="AC14" s="34">
        <v>0</v>
      </c>
      <c r="AD14" s="34">
        <v>1</v>
      </c>
      <c r="AE14" s="34">
        <v>0</v>
      </c>
      <c r="AF14" s="34">
        <v>1</v>
      </c>
      <c r="AG14" s="34">
        <v>1</v>
      </c>
      <c r="AH14" s="34">
        <v>0</v>
      </c>
      <c r="AI14" s="34">
        <v>1</v>
      </c>
      <c r="AJ14" s="34">
        <v>1</v>
      </c>
      <c r="AK14" s="34">
        <v>1</v>
      </c>
      <c r="AL14" s="34">
        <v>1</v>
      </c>
      <c r="AM14" s="34">
        <v>1</v>
      </c>
      <c r="AN14" s="34">
        <v>1</v>
      </c>
      <c r="AO14" s="34">
        <v>1</v>
      </c>
      <c r="AP14" s="34">
        <v>1</v>
      </c>
      <c r="AQ14" s="34">
        <v>1</v>
      </c>
      <c r="AR14" s="34">
        <v>0</v>
      </c>
      <c r="AS14" s="34">
        <v>0</v>
      </c>
      <c r="AT14" s="34">
        <v>0</v>
      </c>
      <c r="AU14" s="34">
        <v>0</v>
      </c>
      <c r="AV14" s="34">
        <v>0</v>
      </c>
      <c r="AW14" s="34">
        <v>0</v>
      </c>
      <c r="AX14" s="34">
        <v>0</v>
      </c>
      <c r="AY14" s="40">
        <v>0</v>
      </c>
      <c r="AZ14" s="40">
        <v>0</v>
      </c>
      <c r="BA14" s="34">
        <v>0</v>
      </c>
      <c r="BB14" s="34">
        <v>0</v>
      </c>
      <c r="BC14" s="34">
        <v>0</v>
      </c>
      <c r="BD14" s="34">
        <v>1</v>
      </c>
      <c r="BE14" s="34">
        <v>0</v>
      </c>
      <c r="BF14" s="34">
        <v>1</v>
      </c>
      <c r="BG14" s="34">
        <v>0</v>
      </c>
      <c r="BH14" s="34">
        <v>0</v>
      </c>
      <c r="BI14" s="34">
        <v>1</v>
      </c>
      <c r="BJ14" s="34">
        <v>0</v>
      </c>
      <c r="BK14" s="34">
        <v>1</v>
      </c>
      <c r="BL14" s="34">
        <v>1</v>
      </c>
      <c r="BM14" s="34">
        <v>1</v>
      </c>
      <c r="BN14" s="34">
        <v>0</v>
      </c>
      <c r="BO14" s="35">
        <f t="shared" si="0"/>
        <v>35</v>
      </c>
      <c r="BP14" s="30">
        <f t="shared" si="1"/>
        <v>57.377049180327866</v>
      </c>
      <c r="BQ14" s="36">
        <v>0</v>
      </c>
      <c r="BR14" s="36">
        <v>0</v>
      </c>
      <c r="BS14" s="36">
        <v>0</v>
      </c>
      <c r="BT14" s="36">
        <v>0</v>
      </c>
      <c r="BU14" s="34">
        <v>0</v>
      </c>
      <c r="BV14" s="36">
        <v>0</v>
      </c>
      <c r="BW14" s="36"/>
      <c r="BX14" s="36">
        <v>0</v>
      </c>
      <c r="BY14" s="36">
        <v>0</v>
      </c>
      <c r="BZ14" s="36">
        <v>0</v>
      </c>
      <c r="CA14" s="36">
        <v>0</v>
      </c>
      <c r="CB14" s="36">
        <v>0</v>
      </c>
      <c r="CC14" s="36">
        <v>0</v>
      </c>
      <c r="CD14" s="36"/>
      <c r="CE14" s="29">
        <f t="shared" si="2"/>
        <v>0</v>
      </c>
      <c r="CF14" s="30">
        <f t="shared" si="3"/>
        <v>0</v>
      </c>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row>
    <row r="15" spans="2:706" s="10" customFormat="1" ht="45" customHeight="1" x14ac:dyDescent="0.25">
      <c r="B15" s="31" t="s">
        <v>64</v>
      </c>
      <c r="C15" s="32">
        <v>1</v>
      </c>
      <c r="D15" s="33" t="s">
        <v>98</v>
      </c>
      <c r="E15" s="41" t="s">
        <v>686</v>
      </c>
      <c r="F15" s="34">
        <v>1</v>
      </c>
      <c r="G15" s="34">
        <v>1</v>
      </c>
      <c r="H15" s="34">
        <v>1</v>
      </c>
      <c r="I15" s="34">
        <v>1</v>
      </c>
      <c r="J15" s="34">
        <v>1</v>
      </c>
      <c r="K15" s="34">
        <v>1</v>
      </c>
      <c r="L15" s="34">
        <v>1</v>
      </c>
      <c r="M15" s="34">
        <v>1</v>
      </c>
      <c r="N15" s="34">
        <v>1</v>
      </c>
      <c r="O15" s="34">
        <v>1</v>
      </c>
      <c r="P15" s="34">
        <v>1</v>
      </c>
      <c r="Q15" s="34">
        <v>1</v>
      </c>
      <c r="R15" s="34">
        <v>1</v>
      </c>
      <c r="S15" s="34">
        <v>1</v>
      </c>
      <c r="T15" s="34">
        <v>1</v>
      </c>
      <c r="U15" s="34">
        <v>1</v>
      </c>
      <c r="V15" s="34">
        <v>1</v>
      </c>
      <c r="W15" s="34">
        <v>1</v>
      </c>
      <c r="X15" s="34">
        <v>1</v>
      </c>
      <c r="Y15" s="34">
        <v>1</v>
      </c>
      <c r="Z15" s="34">
        <v>1</v>
      </c>
      <c r="AA15" s="34">
        <v>1</v>
      </c>
      <c r="AB15" s="34">
        <v>0</v>
      </c>
      <c r="AC15" s="34">
        <v>0</v>
      </c>
      <c r="AD15" s="34">
        <v>0</v>
      </c>
      <c r="AE15" s="34">
        <v>0</v>
      </c>
      <c r="AF15" s="34">
        <v>1</v>
      </c>
      <c r="AG15" s="34">
        <v>1</v>
      </c>
      <c r="AH15" s="34">
        <v>1</v>
      </c>
      <c r="AI15" s="34">
        <v>1</v>
      </c>
      <c r="AJ15" s="34">
        <v>1</v>
      </c>
      <c r="AK15" s="34">
        <v>1</v>
      </c>
      <c r="AL15" s="34">
        <v>1</v>
      </c>
      <c r="AM15" s="34">
        <v>1</v>
      </c>
      <c r="AN15" s="34">
        <v>1</v>
      </c>
      <c r="AO15" s="34">
        <v>1</v>
      </c>
      <c r="AP15" s="34">
        <v>1</v>
      </c>
      <c r="AQ15" s="34">
        <v>1</v>
      </c>
      <c r="AR15" s="34">
        <v>1</v>
      </c>
      <c r="AS15" s="34">
        <v>1</v>
      </c>
      <c r="AT15" s="34">
        <v>1</v>
      </c>
      <c r="AU15" s="34">
        <v>1</v>
      </c>
      <c r="AV15" s="34">
        <v>1</v>
      </c>
      <c r="AW15" s="34">
        <v>1</v>
      </c>
      <c r="AX15" s="34">
        <v>1</v>
      </c>
      <c r="AY15" s="34">
        <v>0</v>
      </c>
      <c r="AZ15" s="40">
        <v>0</v>
      </c>
      <c r="BA15" s="34">
        <v>0</v>
      </c>
      <c r="BB15" s="34">
        <v>0</v>
      </c>
      <c r="BC15" s="34">
        <v>1</v>
      </c>
      <c r="BD15" s="34">
        <v>1</v>
      </c>
      <c r="BE15" s="34">
        <v>1</v>
      </c>
      <c r="BF15" s="34">
        <v>1</v>
      </c>
      <c r="BG15" s="34">
        <v>1</v>
      </c>
      <c r="BH15" s="34">
        <v>0</v>
      </c>
      <c r="BI15" s="34">
        <v>1</v>
      </c>
      <c r="BJ15" s="34">
        <v>1</v>
      </c>
      <c r="BK15" s="34">
        <v>1</v>
      </c>
      <c r="BL15" s="34">
        <v>1</v>
      </c>
      <c r="BM15" s="34">
        <v>1</v>
      </c>
      <c r="BN15" s="34">
        <v>1</v>
      </c>
      <c r="BO15" s="35">
        <f t="shared" si="0"/>
        <v>52</v>
      </c>
      <c r="BP15" s="30">
        <f t="shared" si="1"/>
        <v>85.245901639344254</v>
      </c>
      <c r="BQ15" s="34">
        <v>0</v>
      </c>
      <c r="BR15" s="34">
        <v>1</v>
      </c>
      <c r="BS15" s="34">
        <v>1</v>
      </c>
      <c r="BT15" s="34">
        <v>1</v>
      </c>
      <c r="BU15" s="34">
        <v>1</v>
      </c>
      <c r="BV15" s="34">
        <v>1</v>
      </c>
      <c r="BW15" s="34"/>
      <c r="BX15" s="36">
        <v>0</v>
      </c>
      <c r="BY15" s="36">
        <v>0</v>
      </c>
      <c r="BZ15" s="36">
        <v>0</v>
      </c>
      <c r="CA15" s="36">
        <v>0</v>
      </c>
      <c r="CB15" s="36">
        <v>0</v>
      </c>
      <c r="CC15" s="36">
        <v>0</v>
      </c>
      <c r="CD15" s="36"/>
      <c r="CE15" s="29">
        <f t="shared" si="2"/>
        <v>5</v>
      </c>
      <c r="CF15" s="30">
        <f t="shared" si="3"/>
        <v>41.666666666666671</v>
      </c>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row>
    <row r="16" spans="2:706" s="10" customFormat="1" ht="45" customHeight="1" x14ac:dyDescent="0.25">
      <c r="B16" s="31" t="s">
        <v>64</v>
      </c>
      <c r="C16" s="32">
        <v>2</v>
      </c>
      <c r="D16" s="33" t="s">
        <v>99</v>
      </c>
      <c r="E16" s="41" t="s">
        <v>685</v>
      </c>
      <c r="F16" s="34">
        <v>1</v>
      </c>
      <c r="G16" s="34">
        <v>1</v>
      </c>
      <c r="H16" s="34">
        <v>1</v>
      </c>
      <c r="I16" s="34">
        <v>0</v>
      </c>
      <c r="J16" s="34">
        <v>1</v>
      </c>
      <c r="K16" s="34">
        <v>1</v>
      </c>
      <c r="L16" s="34">
        <v>0</v>
      </c>
      <c r="M16" s="34">
        <v>1</v>
      </c>
      <c r="N16" s="34">
        <v>1</v>
      </c>
      <c r="O16" s="34">
        <v>1</v>
      </c>
      <c r="P16" s="34">
        <v>1</v>
      </c>
      <c r="Q16" s="34">
        <v>1</v>
      </c>
      <c r="R16" s="34">
        <v>1</v>
      </c>
      <c r="S16" s="34">
        <v>1</v>
      </c>
      <c r="T16" s="34">
        <v>0</v>
      </c>
      <c r="U16" s="34">
        <v>1</v>
      </c>
      <c r="V16" s="34">
        <v>0</v>
      </c>
      <c r="W16" s="34">
        <v>0</v>
      </c>
      <c r="X16" s="34">
        <v>0</v>
      </c>
      <c r="Y16" s="34">
        <v>1</v>
      </c>
      <c r="Z16" s="34">
        <v>1</v>
      </c>
      <c r="AA16" s="34">
        <v>1</v>
      </c>
      <c r="AB16" s="34">
        <v>1</v>
      </c>
      <c r="AC16" s="34">
        <v>1</v>
      </c>
      <c r="AD16" s="34">
        <v>0</v>
      </c>
      <c r="AE16" s="34">
        <v>0</v>
      </c>
      <c r="AF16" s="34">
        <v>1</v>
      </c>
      <c r="AG16" s="34">
        <v>1</v>
      </c>
      <c r="AH16" s="34">
        <v>0</v>
      </c>
      <c r="AI16" s="34">
        <v>1</v>
      </c>
      <c r="AJ16" s="34">
        <v>1</v>
      </c>
      <c r="AK16" s="34">
        <v>1</v>
      </c>
      <c r="AL16" s="34">
        <v>1</v>
      </c>
      <c r="AM16" s="34">
        <v>1</v>
      </c>
      <c r="AN16" s="34">
        <v>1</v>
      </c>
      <c r="AO16" s="34">
        <v>1</v>
      </c>
      <c r="AP16" s="34">
        <v>1</v>
      </c>
      <c r="AQ16" s="34">
        <v>1</v>
      </c>
      <c r="AR16" s="34">
        <v>0</v>
      </c>
      <c r="AS16" s="34">
        <v>0</v>
      </c>
      <c r="AT16" s="34">
        <v>0</v>
      </c>
      <c r="AU16" s="34">
        <v>0</v>
      </c>
      <c r="AV16" s="34">
        <v>0</v>
      </c>
      <c r="AW16" s="34">
        <v>0</v>
      </c>
      <c r="AX16" s="34">
        <v>0</v>
      </c>
      <c r="AY16" s="40">
        <v>0</v>
      </c>
      <c r="AZ16" s="40">
        <v>0</v>
      </c>
      <c r="BA16" s="34">
        <v>0</v>
      </c>
      <c r="BB16" s="34">
        <v>0</v>
      </c>
      <c r="BC16" s="34">
        <v>1</v>
      </c>
      <c r="BD16" s="34">
        <v>1</v>
      </c>
      <c r="BE16" s="34">
        <v>1</v>
      </c>
      <c r="BF16" s="34">
        <v>1</v>
      </c>
      <c r="BG16" s="34">
        <v>0</v>
      </c>
      <c r="BH16" s="34">
        <v>0</v>
      </c>
      <c r="BI16" s="34">
        <v>1</v>
      </c>
      <c r="BJ16" s="34">
        <v>0</v>
      </c>
      <c r="BK16" s="34">
        <v>1</v>
      </c>
      <c r="BL16" s="34">
        <v>1</v>
      </c>
      <c r="BM16" s="34">
        <v>1</v>
      </c>
      <c r="BN16" s="34">
        <v>0</v>
      </c>
      <c r="BO16" s="35">
        <f t="shared" si="0"/>
        <v>37</v>
      </c>
      <c r="BP16" s="30">
        <f t="shared" si="1"/>
        <v>60.655737704918032</v>
      </c>
      <c r="BQ16" s="36">
        <v>0</v>
      </c>
      <c r="BR16" s="36">
        <v>0</v>
      </c>
      <c r="BS16" s="36">
        <v>0</v>
      </c>
      <c r="BT16" s="36">
        <v>0</v>
      </c>
      <c r="BU16" s="34">
        <v>0</v>
      </c>
      <c r="BV16" s="36">
        <v>0</v>
      </c>
      <c r="BW16" s="36"/>
      <c r="BX16" s="36">
        <v>0</v>
      </c>
      <c r="BY16" s="36">
        <v>0</v>
      </c>
      <c r="BZ16" s="36">
        <v>0</v>
      </c>
      <c r="CA16" s="36">
        <v>0</v>
      </c>
      <c r="CB16" s="36">
        <v>0</v>
      </c>
      <c r="CC16" s="36">
        <v>0</v>
      </c>
      <c r="CD16" s="36"/>
      <c r="CE16" s="29">
        <f t="shared" si="2"/>
        <v>0</v>
      </c>
      <c r="CF16" s="30">
        <f t="shared" si="3"/>
        <v>0</v>
      </c>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row>
    <row r="17" spans="2:84" s="3" customFormat="1" ht="45" customHeight="1" x14ac:dyDescent="0.25">
      <c r="B17" s="37" t="s">
        <v>81</v>
      </c>
      <c r="C17" s="38">
        <v>1</v>
      </c>
      <c r="D17" s="39" t="s">
        <v>100</v>
      </c>
      <c r="E17" s="42" t="s">
        <v>687</v>
      </c>
      <c r="F17" s="34">
        <v>1</v>
      </c>
      <c r="G17" s="34">
        <v>1</v>
      </c>
      <c r="H17" s="34">
        <v>1</v>
      </c>
      <c r="I17" s="34">
        <v>1</v>
      </c>
      <c r="J17" s="34">
        <v>1</v>
      </c>
      <c r="K17" s="34">
        <v>1</v>
      </c>
      <c r="L17" s="34">
        <v>0</v>
      </c>
      <c r="M17" s="34">
        <v>1</v>
      </c>
      <c r="N17" s="34">
        <v>1</v>
      </c>
      <c r="O17" s="34">
        <v>1</v>
      </c>
      <c r="P17" s="34">
        <v>1</v>
      </c>
      <c r="Q17" s="34">
        <v>1</v>
      </c>
      <c r="R17" s="34">
        <v>1</v>
      </c>
      <c r="S17" s="34">
        <v>1</v>
      </c>
      <c r="T17" s="34">
        <v>0</v>
      </c>
      <c r="U17" s="34">
        <v>1</v>
      </c>
      <c r="V17" s="34">
        <v>1</v>
      </c>
      <c r="W17" s="34">
        <v>1</v>
      </c>
      <c r="X17" s="34">
        <v>1</v>
      </c>
      <c r="Y17" s="34">
        <v>1</v>
      </c>
      <c r="Z17" s="34">
        <v>1</v>
      </c>
      <c r="AA17" s="34">
        <v>1</v>
      </c>
      <c r="AB17" s="34">
        <v>1</v>
      </c>
      <c r="AC17" s="34">
        <v>1</v>
      </c>
      <c r="AD17" s="34">
        <v>1</v>
      </c>
      <c r="AE17" s="34">
        <v>0</v>
      </c>
      <c r="AF17" s="34">
        <v>1</v>
      </c>
      <c r="AG17" s="34">
        <v>1</v>
      </c>
      <c r="AH17" s="34">
        <v>1</v>
      </c>
      <c r="AI17" s="34">
        <v>1</v>
      </c>
      <c r="AJ17" s="34">
        <v>1</v>
      </c>
      <c r="AK17" s="34">
        <v>1</v>
      </c>
      <c r="AL17" s="34">
        <v>1</v>
      </c>
      <c r="AM17" s="34">
        <v>1</v>
      </c>
      <c r="AN17" s="34">
        <v>1</v>
      </c>
      <c r="AO17" s="34">
        <v>1</v>
      </c>
      <c r="AP17" s="34">
        <v>1</v>
      </c>
      <c r="AQ17" s="34">
        <v>1</v>
      </c>
      <c r="AR17" s="34">
        <v>1</v>
      </c>
      <c r="AS17" s="34">
        <v>0</v>
      </c>
      <c r="AT17" s="34">
        <v>1</v>
      </c>
      <c r="AU17" s="34">
        <v>1</v>
      </c>
      <c r="AV17" s="34">
        <v>1</v>
      </c>
      <c r="AW17" s="34">
        <v>1</v>
      </c>
      <c r="AX17" s="34">
        <v>1</v>
      </c>
      <c r="AY17" s="40">
        <v>0</v>
      </c>
      <c r="AZ17" s="40">
        <v>0</v>
      </c>
      <c r="BA17" s="34">
        <v>0</v>
      </c>
      <c r="BB17" s="34">
        <v>0</v>
      </c>
      <c r="BC17" s="34">
        <v>1</v>
      </c>
      <c r="BD17" s="34">
        <v>1</v>
      </c>
      <c r="BE17" s="34">
        <v>0</v>
      </c>
      <c r="BF17" s="34">
        <v>1</v>
      </c>
      <c r="BG17" s="34">
        <v>1</v>
      </c>
      <c r="BH17" s="34">
        <v>1</v>
      </c>
      <c r="BI17" s="34">
        <v>1</v>
      </c>
      <c r="BJ17" s="34">
        <v>1</v>
      </c>
      <c r="BK17" s="34">
        <v>1</v>
      </c>
      <c r="BL17" s="34">
        <v>1</v>
      </c>
      <c r="BM17" s="34">
        <v>1</v>
      </c>
      <c r="BN17" s="34">
        <v>1</v>
      </c>
      <c r="BO17" s="35">
        <f t="shared" si="0"/>
        <v>52</v>
      </c>
      <c r="BP17" s="30">
        <f t="shared" si="1"/>
        <v>85.245901639344254</v>
      </c>
      <c r="BQ17" s="34">
        <v>0</v>
      </c>
      <c r="BR17" s="34">
        <v>1</v>
      </c>
      <c r="BS17" s="34">
        <v>1</v>
      </c>
      <c r="BT17" s="34">
        <v>1</v>
      </c>
      <c r="BU17" s="34">
        <v>1</v>
      </c>
      <c r="BV17" s="34">
        <v>1</v>
      </c>
      <c r="BW17" s="34"/>
      <c r="BX17" s="36">
        <v>0</v>
      </c>
      <c r="BY17" s="34">
        <v>1</v>
      </c>
      <c r="BZ17" s="34">
        <v>1</v>
      </c>
      <c r="CA17" s="34">
        <v>1</v>
      </c>
      <c r="CB17" s="34">
        <v>1</v>
      </c>
      <c r="CC17" s="34">
        <v>1</v>
      </c>
      <c r="CD17" s="36"/>
      <c r="CE17" s="29">
        <f t="shared" si="2"/>
        <v>10</v>
      </c>
      <c r="CF17" s="30">
        <f t="shared" si="3"/>
        <v>83.333333333333343</v>
      </c>
    </row>
    <row r="18" spans="2:84" s="3" customFormat="1" ht="45" customHeight="1" x14ac:dyDescent="0.25">
      <c r="B18" s="31" t="s">
        <v>82</v>
      </c>
      <c r="C18" s="32">
        <v>1</v>
      </c>
      <c r="D18" s="33" t="s">
        <v>101</v>
      </c>
      <c r="E18" s="43" t="s">
        <v>688</v>
      </c>
      <c r="F18" s="34">
        <v>1</v>
      </c>
      <c r="G18" s="34">
        <v>1</v>
      </c>
      <c r="H18" s="34">
        <v>1</v>
      </c>
      <c r="I18" s="34">
        <v>0</v>
      </c>
      <c r="J18" s="34">
        <v>1</v>
      </c>
      <c r="K18" s="34">
        <v>1</v>
      </c>
      <c r="L18" s="34">
        <v>0</v>
      </c>
      <c r="M18" s="34">
        <v>1</v>
      </c>
      <c r="N18" s="34">
        <v>0</v>
      </c>
      <c r="O18" s="34">
        <v>1</v>
      </c>
      <c r="P18" s="34">
        <v>1</v>
      </c>
      <c r="Q18" s="34">
        <v>1</v>
      </c>
      <c r="R18" s="34">
        <v>1</v>
      </c>
      <c r="S18" s="34">
        <v>1</v>
      </c>
      <c r="T18" s="34">
        <v>0</v>
      </c>
      <c r="U18" s="34">
        <v>1</v>
      </c>
      <c r="V18" s="34">
        <v>1</v>
      </c>
      <c r="W18" s="34">
        <v>1</v>
      </c>
      <c r="X18" s="34">
        <v>0</v>
      </c>
      <c r="Y18" s="34">
        <v>1</v>
      </c>
      <c r="Z18" s="34">
        <v>1</v>
      </c>
      <c r="AA18" s="34">
        <v>1</v>
      </c>
      <c r="AB18" s="34">
        <v>1</v>
      </c>
      <c r="AC18" s="34">
        <v>0</v>
      </c>
      <c r="AD18" s="34">
        <v>0</v>
      </c>
      <c r="AE18" s="34">
        <v>0</v>
      </c>
      <c r="AF18" s="34">
        <v>1</v>
      </c>
      <c r="AG18" s="34">
        <v>1</v>
      </c>
      <c r="AH18" s="34">
        <v>0</v>
      </c>
      <c r="AI18" s="34">
        <v>1</v>
      </c>
      <c r="AJ18" s="34">
        <v>1</v>
      </c>
      <c r="AK18" s="34">
        <v>1</v>
      </c>
      <c r="AL18" s="34">
        <v>1</v>
      </c>
      <c r="AM18" s="34">
        <v>1</v>
      </c>
      <c r="AN18" s="34">
        <v>1</v>
      </c>
      <c r="AO18" s="34">
        <v>1</v>
      </c>
      <c r="AP18" s="34">
        <v>1</v>
      </c>
      <c r="AQ18" s="34">
        <v>1</v>
      </c>
      <c r="AR18" s="34">
        <v>1</v>
      </c>
      <c r="AS18" s="34">
        <v>0</v>
      </c>
      <c r="AT18" s="34">
        <v>0</v>
      </c>
      <c r="AU18" s="34">
        <v>0</v>
      </c>
      <c r="AV18" s="34">
        <v>0</v>
      </c>
      <c r="AW18" s="34">
        <v>0</v>
      </c>
      <c r="AX18" s="34">
        <v>0</v>
      </c>
      <c r="AY18" s="34">
        <v>0</v>
      </c>
      <c r="AZ18" s="40">
        <v>0</v>
      </c>
      <c r="BA18" s="34">
        <v>0</v>
      </c>
      <c r="BB18" s="34">
        <v>0</v>
      </c>
      <c r="BC18" s="34">
        <v>0</v>
      </c>
      <c r="BD18" s="34">
        <v>1</v>
      </c>
      <c r="BE18" s="34">
        <v>1</v>
      </c>
      <c r="BF18" s="34">
        <v>1</v>
      </c>
      <c r="BG18" s="34">
        <v>0</v>
      </c>
      <c r="BH18" s="34">
        <v>1</v>
      </c>
      <c r="BI18" s="34">
        <v>1</v>
      </c>
      <c r="BJ18" s="34">
        <v>0</v>
      </c>
      <c r="BK18" s="34">
        <v>0</v>
      </c>
      <c r="BL18" s="34">
        <v>0</v>
      </c>
      <c r="BM18" s="34">
        <v>0</v>
      </c>
      <c r="BN18" s="34">
        <v>0</v>
      </c>
      <c r="BO18" s="35">
        <f t="shared" si="0"/>
        <v>35</v>
      </c>
      <c r="BP18" s="30">
        <f t="shared" si="1"/>
        <v>57.377049180327866</v>
      </c>
      <c r="BQ18" s="34">
        <v>0</v>
      </c>
      <c r="BR18" s="34">
        <v>1</v>
      </c>
      <c r="BS18" s="34">
        <v>1</v>
      </c>
      <c r="BT18" s="34">
        <v>1</v>
      </c>
      <c r="BU18" s="34">
        <v>0</v>
      </c>
      <c r="BV18" s="34">
        <v>0</v>
      </c>
      <c r="BW18" s="34"/>
      <c r="BX18" s="36">
        <v>0</v>
      </c>
      <c r="BY18" s="36">
        <v>0</v>
      </c>
      <c r="BZ18" s="36">
        <v>0</v>
      </c>
      <c r="CA18" s="36">
        <v>0</v>
      </c>
      <c r="CB18" s="36">
        <v>0</v>
      </c>
      <c r="CC18" s="36">
        <v>0</v>
      </c>
      <c r="CD18" s="36"/>
      <c r="CE18" s="29">
        <f t="shared" si="2"/>
        <v>3</v>
      </c>
      <c r="CF18" s="30">
        <f t="shared" si="3"/>
        <v>25</v>
      </c>
    </row>
    <row r="19" spans="2:84" s="3" customFormat="1" ht="45" customHeight="1" x14ac:dyDescent="0.25">
      <c r="B19" s="31" t="s">
        <v>82</v>
      </c>
      <c r="C19" s="32">
        <v>2</v>
      </c>
      <c r="D19" s="33" t="s">
        <v>102</v>
      </c>
      <c r="E19" s="43" t="s">
        <v>460</v>
      </c>
      <c r="F19" s="34">
        <v>1</v>
      </c>
      <c r="G19" s="34">
        <v>1</v>
      </c>
      <c r="H19" s="34">
        <v>1</v>
      </c>
      <c r="I19" s="34">
        <v>0</v>
      </c>
      <c r="J19" s="34">
        <v>1</v>
      </c>
      <c r="K19" s="34">
        <v>1</v>
      </c>
      <c r="L19" s="34">
        <v>0</v>
      </c>
      <c r="M19" s="34">
        <v>1</v>
      </c>
      <c r="N19" s="34">
        <v>0</v>
      </c>
      <c r="O19" s="34">
        <v>0</v>
      </c>
      <c r="P19" s="34">
        <v>1</v>
      </c>
      <c r="Q19" s="34">
        <v>1</v>
      </c>
      <c r="R19" s="34">
        <v>1</v>
      </c>
      <c r="S19" s="34">
        <v>1</v>
      </c>
      <c r="T19" s="34">
        <v>0</v>
      </c>
      <c r="U19" s="34">
        <v>1</v>
      </c>
      <c r="V19" s="34">
        <v>1</v>
      </c>
      <c r="W19" s="34">
        <v>0</v>
      </c>
      <c r="X19" s="34">
        <v>0</v>
      </c>
      <c r="Y19" s="34">
        <v>1</v>
      </c>
      <c r="Z19" s="34">
        <v>1</v>
      </c>
      <c r="AA19" s="34">
        <v>1</v>
      </c>
      <c r="AB19" s="34">
        <v>0</v>
      </c>
      <c r="AC19" s="34">
        <v>0</v>
      </c>
      <c r="AD19" s="34">
        <v>0</v>
      </c>
      <c r="AE19" s="34">
        <v>0</v>
      </c>
      <c r="AF19" s="34">
        <v>1</v>
      </c>
      <c r="AG19" s="34">
        <v>1</v>
      </c>
      <c r="AH19" s="34">
        <v>0</v>
      </c>
      <c r="AI19" s="34">
        <v>1</v>
      </c>
      <c r="AJ19" s="34">
        <v>1</v>
      </c>
      <c r="AK19" s="34">
        <v>1</v>
      </c>
      <c r="AL19" s="34">
        <v>0</v>
      </c>
      <c r="AM19" s="34">
        <v>0</v>
      </c>
      <c r="AN19" s="34">
        <v>0</v>
      </c>
      <c r="AO19" s="34">
        <v>0</v>
      </c>
      <c r="AP19" s="34">
        <v>1</v>
      </c>
      <c r="AQ19" s="34">
        <v>0</v>
      </c>
      <c r="AR19" s="34">
        <v>0</v>
      </c>
      <c r="AS19" s="34">
        <v>0</v>
      </c>
      <c r="AT19" s="34">
        <v>0</v>
      </c>
      <c r="AU19" s="34">
        <v>0</v>
      </c>
      <c r="AV19" s="34">
        <v>0</v>
      </c>
      <c r="AW19" s="34">
        <v>0</v>
      </c>
      <c r="AX19" s="34">
        <v>0</v>
      </c>
      <c r="AY19" s="34">
        <v>0</v>
      </c>
      <c r="AZ19" s="40">
        <v>0</v>
      </c>
      <c r="BA19" s="34">
        <v>0</v>
      </c>
      <c r="BB19" s="34">
        <v>0</v>
      </c>
      <c r="BC19" s="34">
        <v>0</v>
      </c>
      <c r="BD19" s="34">
        <v>0</v>
      </c>
      <c r="BE19" s="34">
        <v>0</v>
      </c>
      <c r="BF19" s="34">
        <v>0</v>
      </c>
      <c r="BG19" s="34">
        <v>0</v>
      </c>
      <c r="BH19" s="34">
        <v>0</v>
      </c>
      <c r="BI19" s="34">
        <v>0</v>
      </c>
      <c r="BJ19" s="34">
        <v>0</v>
      </c>
      <c r="BK19" s="34">
        <v>0</v>
      </c>
      <c r="BL19" s="34">
        <v>0</v>
      </c>
      <c r="BM19" s="34">
        <v>0</v>
      </c>
      <c r="BN19" s="34">
        <v>0</v>
      </c>
      <c r="BO19" s="35">
        <f t="shared" si="0"/>
        <v>21</v>
      </c>
      <c r="BP19" s="30">
        <f t="shared" si="1"/>
        <v>34.42622950819672</v>
      </c>
      <c r="BQ19" s="3">
        <v>0</v>
      </c>
      <c r="BR19" s="36">
        <v>0</v>
      </c>
      <c r="BS19" s="36">
        <v>0</v>
      </c>
      <c r="BT19" s="36">
        <v>0</v>
      </c>
      <c r="BU19" s="34">
        <v>0</v>
      </c>
      <c r="BV19" s="3">
        <v>0</v>
      </c>
      <c r="BX19" s="36">
        <v>0</v>
      </c>
      <c r="BY19" s="36">
        <v>0</v>
      </c>
      <c r="BZ19" s="36">
        <v>0</v>
      </c>
      <c r="CA19" s="36">
        <v>0</v>
      </c>
      <c r="CB19" s="36">
        <v>0</v>
      </c>
      <c r="CC19" s="36">
        <v>0</v>
      </c>
      <c r="CD19" s="36"/>
      <c r="CE19" s="29">
        <f t="shared" si="2"/>
        <v>0</v>
      </c>
      <c r="CF19" s="30">
        <f t="shared" si="3"/>
        <v>0</v>
      </c>
    </row>
    <row r="20" spans="2:84" s="3" customFormat="1" ht="45" customHeight="1" x14ac:dyDescent="0.25">
      <c r="B20" s="37" t="s">
        <v>83</v>
      </c>
      <c r="C20" s="38">
        <v>1</v>
      </c>
      <c r="D20" s="39" t="s">
        <v>101</v>
      </c>
      <c r="E20" s="43" t="s">
        <v>692</v>
      </c>
      <c r="F20" s="34">
        <v>1</v>
      </c>
      <c r="G20" s="34">
        <v>1</v>
      </c>
      <c r="H20" s="34">
        <v>1</v>
      </c>
      <c r="I20" s="34">
        <v>0</v>
      </c>
      <c r="J20" s="34">
        <v>1</v>
      </c>
      <c r="K20" s="34">
        <v>1</v>
      </c>
      <c r="L20" s="34">
        <v>0</v>
      </c>
      <c r="M20" s="34">
        <v>1</v>
      </c>
      <c r="N20" s="34">
        <v>1</v>
      </c>
      <c r="O20" s="34">
        <v>1</v>
      </c>
      <c r="P20" s="34">
        <v>1</v>
      </c>
      <c r="Q20" s="34">
        <v>0</v>
      </c>
      <c r="R20" s="34">
        <v>1</v>
      </c>
      <c r="S20" s="34">
        <v>1</v>
      </c>
      <c r="T20" s="34">
        <v>0</v>
      </c>
      <c r="U20" s="34">
        <v>1</v>
      </c>
      <c r="V20" s="34">
        <v>1</v>
      </c>
      <c r="W20" s="34">
        <v>1</v>
      </c>
      <c r="X20" s="34">
        <v>0</v>
      </c>
      <c r="Y20" s="34">
        <v>1</v>
      </c>
      <c r="Z20" s="34">
        <v>1</v>
      </c>
      <c r="AA20" s="34">
        <v>1</v>
      </c>
      <c r="AB20" s="34">
        <v>1</v>
      </c>
      <c r="AC20" s="34">
        <v>1</v>
      </c>
      <c r="AD20" s="34">
        <v>1</v>
      </c>
      <c r="AE20" s="34">
        <v>0</v>
      </c>
      <c r="AF20" s="34">
        <v>1</v>
      </c>
      <c r="AG20" s="34">
        <v>1</v>
      </c>
      <c r="AH20" s="34">
        <v>0</v>
      </c>
      <c r="AI20" s="34">
        <v>1</v>
      </c>
      <c r="AJ20" s="34">
        <v>1</v>
      </c>
      <c r="AK20" s="34">
        <v>1</v>
      </c>
      <c r="AL20" s="34">
        <v>1</v>
      </c>
      <c r="AM20" s="34">
        <v>1</v>
      </c>
      <c r="AN20" s="34">
        <v>1</v>
      </c>
      <c r="AO20" s="34">
        <v>1</v>
      </c>
      <c r="AP20" s="34">
        <v>1</v>
      </c>
      <c r="AQ20" s="34">
        <v>1</v>
      </c>
      <c r="AR20" s="34">
        <v>1</v>
      </c>
      <c r="AS20" s="34">
        <v>1</v>
      </c>
      <c r="AT20" s="34">
        <v>1</v>
      </c>
      <c r="AU20" s="34">
        <v>1</v>
      </c>
      <c r="AV20" s="34">
        <v>1</v>
      </c>
      <c r="AW20" s="34">
        <v>1</v>
      </c>
      <c r="AX20" s="34">
        <v>1</v>
      </c>
      <c r="AY20" s="40">
        <v>0</v>
      </c>
      <c r="AZ20" s="40">
        <v>0</v>
      </c>
      <c r="BA20" s="34">
        <v>0</v>
      </c>
      <c r="BB20" s="34">
        <v>0</v>
      </c>
      <c r="BC20" s="34">
        <v>1</v>
      </c>
      <c r="BD20" s="34">
        <v>1</v>
      </c>
      <c r="BE20" s="34">
        <v>0</v>
      </c>
      <c r="BF20" s="34">
        <v>1</v>
      </c>
      <c r="BG20" s="34">
        <v>1</v>
      </c>
      <c r="BH20" s="34">
        <v>0</v>
      </c>
      <c r="BI20" s="34">
        <v>1</v>
      </c>
      <c r="BJ20" s="34">
        <v>0</v>
      </c>
      <c r="BK20" s="34">
        <v>1</v>
      </c>
      <c r="BL20" s="34">
        <v>1</v>
      </c>
      <c r="BM20" s="34">
        <v>1</v>
      </c>
      <c r="BN20" s="34">
        <v>0</v>
      </c>
      <c r="BO20" s="35">
        <f t="shared" si="0"/>
        <v>46</v>
      </c>
      <c r="BP20" s="30">
        <f t="shared" si="1"/>
        <v>75.409836065573771</v>
      </c>
      <c r="BQ20" s="34">
        <v>0</v>
      </c>
      <c r="BR20" s="34">
        <v>1</v>
      </c>
      <c r="BS20" s="34">
        <v>1</v>
      </c>
      <c r="BT20" s="34">
        <v>1</v>
      </c>
      <c r="BU20" s="34">
        <v>1</v>
      </c>
      <c r="BV20" s="34">
        <v>1</v>
      </c>
      <c r="BW20" s="34"/>
      <c r="BX20" s="36">
        <v>0</v>
      </c>
      <c r="BY20" s="36">
        <v>0</v>
      </c>
      <c r="BZ20" s="36">
        <v>0</v>
      </c>
      <c r="CA20" s="36">
        <v>0</v>
      </c>
      <c r="CB20" s="36">
        <v>0</v>
      </c>
      <c r="CC20" s="36">
        <v>0</v>
      </c>
      <c r="CD20" s="36"/>
      <c r="CE20" s="29">
        <f t="shared" si="2"/>
        <v>5</v>
      </c>
      <c r="CF20" s="30">
        <f t="shared" si="3"/>
        <v>41.666666666666671</v>
      </c>
    </row>
    <row r="21" spans="2:84" s="3" customFormat="1" ht="45" customHeight="1" x14ac:dyDescent="0.25">
      <c r="B21" s="37" t="s">
        <v>83</v>
      </c>
      <c r="C21" s="38">
        <v>2</v>
      </c>
      <c r="D21" s="39" t="s">
        <v>103</v>
      </c>
      <c r="E21" s="43" t="s">
        <v>691</v>
      </c>
      <c r="F21" s="34">
        <v>1</v>
      </c>
      <c r="G21" s="34">
        <v>1</v>
      </c>
      <c r="H21" s="34">
        <v>1</v>
      </c>
      <c r="I21" s="34">
        <v>1</v>
      </c>
      <c r="J21" s="34">
        <v>1</v>
      </c>
      <c r="K21" s="34">
        <v>1</v>
      </c>
      <c r="L21" s="34">
        <v>1</v>
      </c>
      <c r="M21" s="34">
        <v>1</v>
      </c>
      <c r="N21" s="34">
        <v>1</v>
      </c>
      <c r="O21" s="34">
        <v>1</v>
      </c>
      <c r="P21" s="34">
        <v>1</v>
      </c>
      <c r="Q21" s="34">
        <v>0</v>
      </c>
      <c r="R21" s="34">
        <v>1</v>
      </c>
      <c r="S21" s="34">
        <v>1</v>
      </c>
      <c r="T21" s="34">
        <v>1</v>
      </c>
      <c r="U21" s="34">
        <v>1</v>
      </c>
      <c r="V21" s="34">
        <v>1</v>
      </c>
      <c r="W21" s="34">
        <v>1</v>
      </c>
      <c r="X21" s="34">
        <v>1</v>
      </c>
      <c r="Y21" s="34">
        <v>1</v>
      </c>
      <c r="Z21" s="34">
        <v>1</v>
      </c>
      <c r="AA21" s="34">
        <v>1</v>
      </c>
      <c r="AB21" s="34">
        <v>1</v>
      </c>
      <c r="AC21" s="34">
        <v>1</v>
      </c>
      <c r="AD21" s="34">
        <v>1</v>
      </c>
      <c r="AE21" s="34">
        <v>1</v>
      </c>
      <c r="AF21" s="34">
        <v>1</v>
      </c>
      <c r="AG21" s="34">
        <v>1</v>
      </c>
      <c r="AH21" s="34">
        <v>0</v>
      </c>
      <c r="AI21" s="34">
        <v>1</v>
      </c>
      <c r="AJ21" s="34">
        <v>1</v>
      </c>
      <c r="AK21" s="34">
        <v>1</v>
      </c>
      <c r="AL21" s="34">
        <v>1</v>
      </c>
      <c r="AM21" s="34">
        <v>1</v>
      </c>
      <c r="AN21" s="34">
        <v>1</v>
      </c>
      <c r="AO21" s="34">
        <v>1</v>
      </c>
      <c r="AP21" s="34">
        <v>1</v>
      </c>
      <c r="AQ21" s="34">
        <v>1</v>
      </c>
      <c r="AR21" s="34">
        <v>1</v>
      </c>
      <c r="AS21" s="34">
        <v>1</v>
      </c>
      <c r="AT21" s="34">
        <v>1</v>
      </c>
      <c r="AU21" s="34">
        <v>1</v>
      </c>
      <c r="AV21" s="34">
        <v>1</v>
      </c>
      <c r="AW21" s="34">
        <v>1</v>
      </c>
      <c r="AX21" s="34">
        <v>1</v>
      </c>
      <c r="AY21" s="40">
        <v>0</v>
      </c>
      <c r="AZ21" s="40">
        <v>0</v>
      </c>
      <c r="BA21" s="34">
        <v>0</v>
      </c>
      <c r="BB21" s="34">
        <v>0</v>
      </c>
      <c r="BC21" s="34">
        <v>1</v>
      </c>
      <c r="BD21" s="34">
        <v>1</v>
      </c>
      <c r="BE21" s="34">
        <v>0</v>
      </c>
      <c r="BF21" s="34">
        <v>1</v>
      </c>
      <c r="BG21" s="34">
        <v>1</v>
      </c>
      <c r="BH21" s="34">
        <v>1</v>
      </c>
      <c r="BI21" s="34">
        <v>1</v>
      </c>
      <c r="BJ21" s="34">
        <v>1</v>
      </c>
      <c r="BK21" s="34">
        <v>1</v>
      </c>
      <c r="BL21" s="34">
        <v>1</v>
      </c>
      <c r="BM21" s="34">
        <v>1</v>
      </c>
      <c r="BN21" s="34">
        <v>1</v>
      </c>
      <c r="BO21" s="35">
        <f t="shared" si="0"/>
        <v>54</v>
      </c>
      <c r="BP21" s="30">
        <f t="shared" si="1"/>
        <v>88.52459016393442</v>
      </c>
      <c r="BQ21" s="34">
        <v>0</v>
      </c>
      <c r="BR21" s="34">
        <v>1</v>
      </c>
      <c r="BS21" s="34">
        <v>1</v>
      </c>
      <c r="BT21" s="34">
        <v>1</v>
      </c>
      <c r="BU21" s="34">
        <v>1</v>
      </c>
      <c r="BV21" s="34">
        <v>1</v>
      </c>
      <c r="BW21" s="34"/>
      <c r="BX21" s="36">
        <v>0</v>
      </c>
      <c r="BY21" s="36">
        <v>0</v>
      </c>
      <c r="BZ21" s="36">
        <v>0</v>
      </c>
      <c r="CA21" s="36">
        <v>0</v>
      </c>
      <c r="CB21" s="36">
        <v>0</v>
      </c>
      <c r="CC21" s="36">
        <v>0</v>
      </c>
      <c r="CD21" s="36"/>
      <c r="CE21" s="29">
        <f t="shared" si="2"/>
        <v>5</v>
      </c>
      <c r="CF21" s="30">
        <f t="shared" si="3"/>
        <v>41.666666666666671</v>
      </c>
    </row>
    <row r="22" spans="2:84" s="3" customFormat="1" ht="45" customHeight="1" x14ac:dyDescent="0.25">
      <c r="B22" s="37" t="s">
        <v>83</v>
      </c>
      <c r="C22" s="38">
        <v>3</v>
      </c>
      <c r="D22" s="39" t="s">
        <v>104</v>
      </c>
      <c r="E22" s="43" t="s">
        <v>689</v>
      </c>
      <c r="F22" s="34">
        <v>1</v>
      </c>
      <c r="G22" s="34">
        <v>1</v>
      </c>
      <c r="H22" s="34">
        <v>1</v>
      </c>
      <c r="I22" s="34">
        <v>1</v>
      </c>
      <c r="J22" s="34">
        <v>1</v>
      </c>
      <c r="K22" s="34">
        <v>1</v>
      </c>
      <c r="L22" s="34">
        <v>0</v>
      </c>
      <c r="M22" s="34">
        <v>1</v>
      </c>
      <c r="N22" s="34">
        <v>1</v>
      </c>
      <c r="O22" s="34">
        <v>1</v>
      </c>
      <c r="P22" s="34">
        <v>1</v>
      </c>
      <c r="Q22" s="34">
        <v>0</v>
      </c>
      <c r="R22" s="34">
        <v>1</v>
      </c>
      <c r="S22" s="34">
        <v>1</v>
      </c>
      <c r="T22" s="34">
        <v>0</v>
      </c>
      <c r="U22" s="34">
        <v>1</v>
      </c>
      <c r="V22" s="34">
        <v>1</v>
      </c>
      <c r="W22" s="34">
        <v>1</v>
      </c>
      <c r="X22" s="34">
        <v>1</v>
      </c>
      <c r="Y22" s="34">
        <v>1</v>
      </c>
      <c r="Z22" s="34">
        <v>1</v>
      </c>
      <c r="AA22" s="34">
        <v>1</v>
      </c>
      <c r="AB22" s="34">
        <v>1</v>
      </c>
      <c r="AC22" s="34">
        <v>1</v>
      </c>
      <c r="AD22" s="34">
        <v>1</v>
      </c>
      <c r="AE22" s="34">
        <v>0</v>
      </c>
      <c r="AF22" s="34">
        <v>1</v>
      </c>
      <c r="AG22" s="34">
        <v>0</v>
      </c>
      <c r="AH22" s="34">
        <v>0</v>
      </c>
      <c r="AI22" s="34">
        <v>1</v>
      </c>
      <c r="AJ22" s="34">
        <v>1</v>
      </c>
      <c r="AK22" s="34">
        <v>1</v>
      </c>
      <c r="AL22" s="34">
        <v>1</v>
      </c>
      <c r="AM22" s="34">
        <v>1</v>
      </c>
      <c r="AN22" s="34">
        <v>1</v>
      </c>
      <c r="AO22" s="34">
        <v>1</v>
      </c>
      <c r="AP22" s="34">
        <v>1</v>
      </c>
      <c r="AQ22" s="34">
        <v>1</v>
      </c>
      <c r="AR22" s="34">
        <v>1</v>
      </c>
      <c r="AS22" s="34">
        <v>0</v>
      </c>
      <c r="AT22" s="34">
        <v>1</v>
      </c>
      <c r="AU22" s="34">
        <v>1</v>
      </c>
      <c r="AV22" s="34">
        <v>1</v>
      </c>
      <c r="AW22" s="34">
        <v>1</v>
      </c>
      <c r="AX22" s="34">
        <v>1</v>
      </c>
      <c r="AY22" s="34">
        <v>1</v>
      </c>
      <c r="AZ22" s="34">
        <v>1</v>
      </c>
      <c r="BA22" s="45">
        <v>0</v>
      </c>
      <c r="BB22" s="34">
        <v>1</v>
      </c>
      <c r="BC22" s="34">
        <v>0</v>
      </c>
      <c r="BD22" s="34">
        <v>1</v>
      </c>
      <c r="BE22" s="34">
        <v>0</v>
      </c>
      <c r="BF22" s="34">
        <v>1</v>
      </c>
      <c r="BG22" s="34">
        <v>1</v>
      </c>
      <c r="BH22" s="34">
        <v>0</v>
      </c>
      <c r="BI22" s="34">
        <v>1</v>
      </c>
      <c r="BJ22" s="34">
        <v>1</v>
      </c>
      <c r="BK22" s="34">
        <v>1</v>
      </c>
      <c r="BL22" s="34">
        <v>1</v>
      </c>
      <c r="BM22" s="34">
        <v>1</v>
      </c>
      <c r="BN22" s="34">
        <v>1</v>
      </c>
      <c r="BO22" s="35">
        <f t="shared" si="0"/>
        <v>50</v>
      </c>
      <c r="BP22" s="30">
        <f t="shared" si="1"/>
        <v>81.967213114754102</v>
      </c>
      <c r="BQ22" s="34">
        <v>1</v>
      </c>
      <c r="BR22" s="34">
        <v>1</v>
      </c>
      <c r="BS22" s="34">
        <v>1</v>
      </c>
      <c r="BT22" s="34">
        <v>1</v>
      </c>
      <c r="BU22" s="34">
        <v>1</v>
      </c>
      <c r="BV22" s="34">
        <v>1</v>
      </c>
      <c r="BW22" s="34"/>
      <c r="BX22" s="34">
        <v>1</v>
      </c>
      <c r="BY22" s="34">
        <v>1</v>
      </c>
      <c r="BZ22" s="34">
        <v>1</v>
      </c>
      <c r="CA22" s="34">
        <v>1</v>
      </c>
      <c r="CB22" s="34">
        <v>1</v>
      </c>
      <c r="CC22" s="34">
        <v>1</v>
      </c>
      <c r="CD22" s="34"/>
      <c r="CE22" s="29">
        <f t="shared" si="2"/>
        <v>12</v>
      </c>
      <c r="CF22" s="30">
        <f t="shared" si="3"/>
        <v>100</v>
      </c>
    </row>
    <row r="23" spans="2:84" s="12" customFormat="1" ht="45" customHeight="1" x14ac:dyDescent="0.25">
      <c r="B23" s="37" t="s">
        <v>83</v>
      </c>
      <c r="C23" s="38">
        <v>4</v>
      </c>
      <c r="D23" s="39" t="s">
        <v>105</v>
      </c>
      <c r="E23" s="43" t="s">
        <v>690</v>
      </c>
      <c r="F23" s="34">
        <v>1</v>
      </c>
      <c r="G23" s="34">
        <v>1</v>
      </c>
      <c r="H23" s="34">
        <v>1</v>
      </c>
      <c r="I23" s="34">
        <v>1</v>
      </c>
      <c r="J23" s="34">
        <v>1</v>
      </c>
      <c r="K23" s="34">
        <v>1</v>
      </c>
      <c r="L23" s="34">
        <v>0</v>
      </c>
      <c r="M23" s="34">
        <v>1</v>
      </c>
      <c r="N23" s="34">
        <v>1</v>
      </c>
      <c r="O23" s="34">
        <v>1</v>
      </c>
      <c r="P23" s="34">
        <v>1</v>
      </c>
      <c r="Q23" s="34">
        <v>0</v>
      </c>
      <c r="R23" s="34">
        <v>1</v>
      </c>
      <c r="S23" s="34">
        <v>1</v>
      </c>
      <c r="T23" s="34">
        <v>0</v>
      </c>
      <c r="U23" s="34">
        <v>1</v>
      </c>
      <c r="V23" s="34">
        <v>0</v>
      </c>
      <c r="W23" s="34">
        <v>0</v>
      </c>
      <c r="X23" s="34">
        <v>0</v>
      </c>
      <c r="Y23" s="34">
        <v>1</v>
      </c>
      <c r="Z23" s="34">
        <v>1</v>
      </c>
      <c r="AA23" s="34">
        <v>1</v>
      </c>
      <c r="AB23" s="34">
        <v>0</v>
      </c>
      <c r="AC23" s="34">
        <v>0</v>
      </c>
      <c r="AD23" s="34">
        <v>1</v>
      </c>
      <c r="AE23" s="34">
        <v>0</v>
      </c>
      <c r="AF23" s="34">
        <v>1</v>
      </c>
      <c r="AG23" s="34">
        <v>0</v>
      </c>
      <c r="AH23" s="34">
        <v>0</v>
      </c>
      <c r="AI23" s="34">
        <v>1</v>
      </c>
      <c r="AJ23" s="34">
        <v>1</v>
      </c>
      <c r="AK23" s="34">
        <v>1</v>
      </c>
      <c r="AL23" s="34">
        <v>1</v>
      </c>
      <c r="AM23" s="34">
        <v>1</v>
      </c>
      <c r="AN23" s="34">
        <v>0</v>
      </c>
      <c r="AO23" s="34">
        <v>1</v>
      </c>
      <c r="AP23" s="34">
        <v>1</v>
      </c>
      <c r="AQ23" s="34">
        <v>1</v>
      </c>
      <c r="AR23" s="34">
        <v>0</v>
      </c>
      <c r="AS23" s="34">
        <v>0</v>
      </c>
      <c r="AT23" s="34">
        <v>1</v>
      </c>
      <c r="AU23" s="34">
        <v>1</v>
      </c>
      <c r="AV23" s="34">
        <v>1</v>
      </c>
      <c r="AW23" s="34">
        <v>1</v>
      </c>
      <c r="AX23" s="34">
        <v>1</v>
      </c>
      <c r="AY23" s="40">
        <v>0</v>
      </c>
      <c r="AZ23" s="34">
        <v>0</v>
      </c>
      <c r="BA23" s="34">
        <v>0</v>
      </c>
      <c r="BB23" s="34">
        <v>0</v>
      </c>
      <c r="BC23" s="34">
        <v>1</v>
      </c>
      <c r="BD23" s="34">
        <v>1</v>
      </c>
      <c r="BE23" s="34">
        <v>0</v>
      </c>
      <c r="BF23" s="34">
        <v>1</v>
      </c>
      <c r="BG23" s="34">
        <v>0</v>
      </c>
      <c r="BH23" s="34">
        <v>0</v>
      </c>
      <c r="BI23" s="34">
        <v>1</v>
      </c>
      <c r="BJ23" s="34">
        <v>0</v>
      </c>
      <c r="BK23" s="34">
        <v>1</v>
      </c>
      <c r="BL23" s="34">
        <v>1</v>
      </c>
      <c r="BM23" s="34">
        <v>1</v>
      </c>
      <c r="BN23" s="34">
        <v>0</v>
      </c>
      <c r="BO23" s="35">
        <f t="shared" si="0"/>
        <v>38</v>
      </c>
      <c r="BP23" s="30">
        <f t="shared" si="1"/>
        <v>62.295081967213115</v>
      </c>
      <c r="BQ23" s="34">
        <v>0</v>
      </c>
      <c r="BR23" s="34">
        <v>1</v>
      </c>
      <c r="BS23" s="34">
        <v>1</v>
      </c>
      <c r="BT23" s="34">
        <v>1</v>
      </c>
      <c r="BU23" s="34">
        <v>1</v>
      </c>
      <c r="BV23" s="34">
        <v>1</v>
      </c>
      <c r="BW23" s="34"/>
      <c r="BX23" s="36">
        <v>0</v>
      </c>
      <c r="BY23" s="36">
        <v>0</v>
      </c>
      <c r="BZ23" s="36">
        <v>0</v>
      </c>
      <c r="CA23" s="36">
        <v>0</v>
      </c>
      <c r="CB23" s="36">
        <v>0</v>
      </c>
      <c r="CC23" s="36">
        <v>0</v>
      </c>
      <c r="CD23" s="36"/>
      <c r="CE23" s="29">
        <f t="shared" si="2"/>
        <v>5</v>
      </c>
      <c r="CF23" s="30">
        <f t="shared" si="3"/>
        <v>41.666666666666671</v>
      </c>
    </row>
    <row r="24" spans="2:84" s="3" customFormat="1" ht="45" customHeight="1" x14ac:dyDescent="0.25">
      <c r="B24" s="31" t="s">
        <v>86</v>
      </c>
      <c r="C24" s="32">
        <v>1</v>
      </c>
      <c r="D24" s="33" t="s">
        <v>106</v>
      </c>
      <c r="E24" s="43" t="s">
        <v>695</v>
      </c>
      <c r="F24" s="34">
        <v>1</v>
      </c>
      <c r="G24" s="34">
        <v>1</v>
      </c>
      <c r="H24" s="34">
        <v>1</v>
      </c>
      <c r="I24" s="34">
        <v>1</v>
      </c>
      <c r="J24" s="34">
        <v>1</v>
      </c>
      <c r="K24" s="34">
        <v>1</v>
      </c>
      <c r="L24" s="34">
        <v>0</v>
      </c>
      <c r="M24" s="34">
        <v>1</v>
      </c>
      <c r="N24" s="34">
        <v>1</v>
      </c>
      <c r="O24" s="34">
        <v>0</v>
      </c>
      <c r="P24" s="34">
        <v>1</v>
      </c>
      <c r="Q24" s="34">
        <v>0</v>
      </c>
      <c r="R24" s="34">
        <v>1</v>
      </c>
      <c r="S24" s="34">
        <v>1</v>
      </c>
      <c r="T24" s="34">
        <v>0</v>
      </c>
      <c r="U24" s="34">
        <v>1</v>
      </c>
      <c r="V24" s="34">
        <v>1</v>
      </c>
      <c r="W24" s="34">
        <v>0</v>
      </c>
      <c r="X24" s="34">
        <v>0</v>
      </c>
      <c r="Y24" s="34">
        <v>1</v>
      </c>
      <c r="Z24" s="34">
        <v>1</v>
      </c>
      <c r="AA24" s="3">
        <v>1</v>
      </c>
      <c r="AB24" s="34">
        <v>1</v>
      </c>
      <c r="AC24" s="34">
        <v>1</v>
      </c>
      <c r="AD24" s="34">
        <v>1</v>
      </c>
      <c r="AE24" s="34">
        <v>1</v>
      </c>
      <c r="AF24" s="34">
        <v>1</v>
      </c>
      <c r="AG24" s="34">
        <v>1</v>
      </c>
      <c r="AH24" s="34">
        <v>0</v>
      </c>
      <c r="AI24" s="34">
        <v>1</v>
      </c>
      <c r="AJ24" s="34">
        <v>1</v>
      </c>
      <c r="AK24" s="34">
        <v>1</v>
      </c>
      <c r="AL24" s="34">
        <v>1</v>
      </c>
      <c r="AM24" s="34">
        <v>1</v>
      </c>
      <c r="AN24" s="34">
        <v>1</v>
      </c>
      <c r="AO24" s="34">
        <v>1</v>
      </c>
      <c r="AP24" s="34">
        <v>1</v>
      </c>
      <c r="AQ24" s="34">
        <v>1</v>
      </c>
      <c r="AR24" s="34">
        <v>1</v>
      </c>
      <c r="AS24" s="34">
        <v>0</v>
      </c>
      <c r="AT24" s="34">
        <v>1</v>
      </c>
      <c r="AU24" s="34">
        <v>1</v>
      </c>
      <c r="AV24" s="34">
        <v>1</v>
      </c>
      <c r="AW24" s="34">
        <v>1</v>
      </c>
      <c r="AX24" s="34">
        <v>0</v>
      </c>
      <c r="AY24" s="34">
        <v>1</v>
      </c>
      <c r="AZ24" s="34">
        <v>0</v>
      </c>
      <c r="BA24" s="34">
        <v>0</v>
      </c>
      <c r="BB24" s="34">
        <v>0</v>
      </c>
      <c r="BC24" s="34">
        <v>1</v>
      </c>
      <c r="BD24" s="34">
        <v>1</v>
      </c>
      <c r="BE24" s="34">
        <v>1</v>
      </c>
      <c r="BF24" s="34">
        <v>1</v>
      </c>
      <c r="BG24" s="34">
        <v>1</v>
      </c>
      <c r="BH24" s="34">
        <v>0</v>
      </c>
      <c r="BI24" s="34">
        <v>1</v>
      </c>
      <c r="BJ24" s="34">
        <v>1</v>
      </c>
      <c r="BK24" s="34">
        <v>1</v>
      </c>
      <c r="BL24" s="34">
        <v>1</v>
      </c>
      <c r="BM24" s="34">
        <v>1</v>
      </c>
      <c r="BN24" s="34">
        <v>0</v>
      </c>
      <c r="BO24" s="35">
        <f t="shared" si="0"/>
        <v>47</v>
      </c>
      <c r="BP24" s="30">
        <f t="shared" si="1"/>
        <v>77.049180327868854</v>
      </c>
      <c r="BQ24" s="34">
        <v>1</v>
      </c>
      <c r="BR24" s="34">
        <v>1</v>
      </c>
      <c r="BS24" s="34">
        <v>1</v>
      </c>
      <c r="BT24" s="34">
        <v>1</v>
      </c>
      <c r="BU24" s="34">
        <v>1</v>
      </c>
      <c r="BV24" s="34">
        <v>1</v>
      </c>
      <c r="BW24" s="34"/>
      <c r="BX24" s="36">
        <v>0</v>
      </c>
      <c r="BY24" s="36">
        <v>0</v>
      </c>
      <c r="BZ24" s="36">
        <v>0</v>
      </c>
      <c r="CA24" s="36">
        <v>0</v>
      </c>
      <c r="CB24" s="36">
        <v>0</v>
      </c>
      <c r="CC24" s="36">
        <v>0</v>
      </c>
      <c r="CD24" s="36"/>
      <c r="CE24" s="29">
        <f t="shared" si="2"/>
        <v>6</v>
      </c>
      <c r="CF24" s="30">
        <f t="shared" si="3"/>
        <v>50</v>
      </c>
    </row>
    <row r="25" spans="2:84" s="3" customFormat="1" ht="45" customHeight="1" x14ac:dyDescent="0.25">
      <c r="B25" s="31" t="s">
        <v>86</v>
      </c>
      <c r="C25" s="32">
        <v>2</v>
      </c>
      <c r="D25" s="33" t="s">
        <v>107</v>
      </c>
      <c r="E25" s="43" t="s">
        <v>694</v>
      </c>
      <c r="F25" s="34">
        <v>1</v>
      </c>
      <c r="G25" s="34">
        <v>1</v>
      </c>
      <c r="H25" s="34">
        <v>1</v>
      </c>
      <c r="I25" s="34">
        <v>1</v>
      </c>
      <c r="J25" s="34">
        <v>1</v>
      </c>
      <c r="K25" s="34">
        <v>1</v>
      </c>
      <c r="L25" s="34">
        <v>0</v>
      </c>
      <c r="M25" s="34">
        <v>1</v>
      </c>
      <c r="N25" s="34">
        <v>0</v>
      </c>
      <c r="O25" s="34">
        <v>0</v>
      </c>
      <c r="P25" s="34">
        <v>1</v>
      </c>
      <c r="Q25" s="34">
        <v>0</v>
      </c>
      <c r="R25" s="34">
        <v>1</v>
      </c>
      <c r="S25" s="34">
        <v>1</v>
      </c>
      <c r="T25" s="34">
        <v>0</v>
      </c>
      <c r="U25" s="34">
        <v>1</v>
      </c>
      <c r="V25" s="34">
        <v>1</v>
      </c>
      <c r="W25" s="34">
        <v>1</v>
      </c>
      <c r="X25" s="34">
        <v>1</v>
      </c>
      <c r="Y25" s="34">
        <v>1</v>
      </c>
      <c r="Z25" s="34">
        <v>1</v>
      </c>
      <c r="AA25" s="3">
        <v>1</v>
      </c>
      <c r="AB25" s="34">
        <v>0</v>
      </c>
      <c r="AC25" s="34">
        <v>0</v>
      </c>
      <c r="AD25" s="34">
        <v>0</v>
      </c>
      <c r="AE25" s="34">
        <v>0</v>
      </c>
      <c r="AF25" s="34">
        <v>1</v>
      </c>
      <c r="AG25" s="34">
        <v>1</v>
      </c>
      <c r="AH25" s="34">
        <v>0</v>
      </c>
      <c r="AI25" s="34">
        <v>1</v>
      </c>
      <c r="AJ25" s="34">
        <v>1</v>
      </c>
      <c r="AK25" s="34">
        <v>1</v>
      </c>
      <c r="AL25" s="34">
        <v>0</v>
      </c>
      <c r="AM25" s="34">
        <v>0</v>
      </c>
      <c r="AN25" s="34">
        <v>0</v>
      </c>
      <c r="AO25" s="34">
        <v>0</v>
      </c>
      <c r="AP25" s="34">
        <v>1</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5">
        <f t="shared" si="0"/>
        <v>23</v>
      </c>
      <c r="BP25" s="30">
        <f t="shared" si="1"/>
        <v>37.704918032786885</v>
      </c>
      <c r="BQ25" s="3">
        <v>0</v>
      </c>
      <c r="BR25" s="36">
        <v>0</v>
      </c>
      <c r="BS25" s="36">
        <v>0</v>
      </c>
      <c r="BT25" s="36">
        <v>0</v>
      </c>
      <c r="BU25" s="34">
        <v>0</v>
      </c>
      <c r="BV25" s="3">
        <v>0</v>
      </c>
      <c r="BX25" s="36">
        <v>0</v>
      </c>
      <c r="BY25" s="36">
        <v>0</v>
      </c>
      <c r="BZ25" s="36">
        <v>0</v>
      </c>
      <c r="CA25" s="36">
        <v>0</v>
      </c>
      <c r="CB25" s="36">
        <v>0</v>
      </c>
      <c r="CC25" s="36">
        <v>0</v>
      </c>
      <c r="CD25" s="36"/>
      <c r="CE25" s="29">
        <f t="shared" si="2"/>
        <v>0</v>
      </c>
      <c r="CF25" s="30">
        <f t="shared" si="3"/>
        <v>0</v>
      </c>
    </row>
    <row r="26" spans="2:84" s="3" customFormat="1" ht="45" customHeight="1" x14ac:dyDescent="0.25">
      <c r="B26" s="31" t="s">
        <v>86</v>
      </c>
      <c r="C26" s="32">
        <v>3</v>
      </c>
      <c r="D26" s="33" t="s">
        <v>108</v>
      </c>
      <c r="E26" s="43" t="s">
        <v>693</v>
      </c>
      <c r="F26" s="34">
        <v>1</v>
      </c>
      <c r="G26" s="34">
        <v>1</v>
      </c>
      <c r="H26" s="34">
        <v>1</v>
      </c>
      <c r="I26" s="34">
        <v>0</v>
      </c>
      <c r="J26" s="34">
        <v>1</v>
      </c>
      <c r="K26" s="34">
        <v>1</v>
      </c>
      <c r="L26" s="34">
        <v>0</v>
      </c>
      <c r="M26" s="34">
        <v>1</v>
      </c>
      <c r="N26" s="34">
        <v>1</v>
      </c>
      <c r="O26" s="34">
        <v>0</v>
      </c>
      <c r="P26" s="34">
        <v>1</v>
      </c>
      <c r="Q26" s="34">
        <v>0</v>
      </c>
      <c r="R26" s="34">
        <v>1</v>
      </c>
      <c r="S26" s="34">
        <v>1</v>
      </c>
      <c r="T26" s="34">
        <v>0</v>
      </c>
      <c r="U26" s="34">
        <v>1</v>
      </c>
      <c r="V26" s="34">
        <v>1</v>
      </c>
      <c r="W26" s="34">
        <v>1</v>
      </c>
      <c r="X26" s="34">
        <v>0</v>
      </c>
      <c r="Y26" s="34">
        <v>1</v>
      </c>
      <c r="Z26" s="34">
        <v>1</v>
      </c>
      <c r="AA26" s="3">
        <v>1</v>
      </c>
      <c r="AB26" s="34">
        <v>1</v>
      </c>
      <c r="AC26" s="34">
        <v>1</v>
      </c>
      <c r="AD26" s="34">
        <v>1</v>
      </c>
      <c r="AE26" s="34">
        <v>0</v>
      </c>
      <c r="AF26" s="34">
        <v>1</v>
      </c>
      <c r="AG26" s="34">
        <v>1</v>
      </c>
      <c r="AH26" s="34">
        <v>0</v>
      </c>
      <c r="AI26" s="34">
        <v>1</v>
      </c>
      <c r="AJ26" s="34">
        <v>1</v>
      </c>
      <c r="AK26" s="34">
        <v>1</v>
      </c>
      <c r="AL26" s="34">
        <v>1</v>
      </c>
      <c r="AM26" s="34">
        <v>1</v>
      </c>
      <c r="AN26" s="34">
        <v>0</v>
      </c>
      <c r="AO26" s="34">
        <v>0</v>
      </c>
      <c r="AP26" s="34">
        <v>1</v>
      </c>
      <c r="AQ26" s="34">
        <v>1</v>
      </c>
      <c r="AR26" s="34">
        <v>0</v>
      </c>
      <c r="AS26" s="34">
        <v>0</v>
      </c>
      <c r="AT26" s="34">
        <v>0</v>
      </c>
      <c r="AU26" s="34">
        <v>0</v>
      </c>
      <c r="AV26" s="34">
        <v>0</v>
      </c>
      <c r="AW26" s="34">
        <v>0</v>
      </c>
      <c r="AX26" s="34">
        <v>0</v>
      </c>
      <c r="AY26" s="34">
        <v>0</v>
      </c>
      <c r="AZ26" s="34">
        <v>0</v>
      </c>
      <c r="BA26" s="34">
        <v>0</v>
      </c>
      <c r="BB26" s="34">
        <v>0</v>
      </c>
      <c r="BC26" s="34">
        <v>0</v>
      </c>
      <c r="BD26" s="34">
        <v>1</v>
      </c>
      <c r="BE26" s="34">
        <v>0</v>
      </c>
      <c r="BF26" s="34">
        <v>1</v>
      </c>
      <c r="BG26" s="34">
        <v>0</v>
      </c>
      <c r="BH26" s="34">
        <v>0</v>
      </c>
      <c r="BI26" s="34">
        <v>1</v>
      </c>
      <c r="BJ26" s="34">
        <v>1</v>
      </c>
      <c r="BK26" s="34">
        <v>1</v>
      </c>
      <c r="BL26" s="34">
        <v>1</v>
      </c>
      <c r="BM26" s="34">
        <v>1</v>
      </c>
      <c r="BN26" s="34">
        <v>0</v>
      </c>
      <c r="BO26" s="35">
        <f t="shared" si="0"/>
        <v>35</v>
      </c>
      <c r="BP26" s="30">
        <f t="shared" si="1"/>
        <v>57.377049180327866</v>
      </c>
      <c r="BQ26" s="3">
        <v>0</v>
      </c>
      <c r="BR26" s="36">
        <v>0</v>
      </c>
      <c r="BS26" s="36">
        <v>0</v>
      </c>
      <c r="BT26" s="36">
        <v>0</v>
      </c>
      <c r="BU26" s="34">
        <v>0</v>
      </c>
      <c r="BV26" s="3">
        <v>0</v>
      </c>
      <c r="BX26" s="36">
        <v>0</v>
      </c>
      <c r="BY26" s="36">
        <v>0</v>
      </c>
      <c r="BZ26" s="36">
        <v>0</v>
      </c>
      <c r="CA26" s="36">
        <v>0</v>
      </c>
      <c r="CB26" s="36">
        <v>0</v>
      </c>
      <c r="CC26" s="36">
        <v>0</v>
      </c>
      <c r="CD26" s="36"/>
      <c r="CE26" s="29">
        <f t="shared" si="2"/>
        <v>0</v>
      </c>
      <c r="CF26" s="30">
        <f t="shared" si="3"/>
        <v>0</v>
      </c>
    </row>
    <row r="27" spans="2:84" s="3" customFormat="1" x14ac:dyDescent="0.2">
      <c r="D27" s="16"/>
      <c r="E27" s="23"/>
      <c r="F27" s="44"/>
      <c r="CC27" s="8"/>
    </row>
    <row r="28" spans="2:84" s="3" customFormat="1" x14ac:dyDescent="0.25">
      <c r="D28" s="16"/>
      <c r="E28" s="16"/>
      <c r="CC28" s="8"/>
    </row>
    <row r="29" spans="2:84" s="3" customFormat="1" x14ac:dyDescent="0.25">
      <c r="D29" s="16"/>
      <c r="E29" s="16"/>
      <c r="CC29" s="8"/>
    </row>
    <row r="30" spans="2:84" s="3" customFormat="1" x14ac:dyDescent="0.25">
      <c r="D30" s="16"/>
      <c r="E30" s="16"/>
      <c r="CC30" s="8"/>
    </row>
    <row r="31" spans="2:84" s="3" customFormat="1" x14ac:dyDescent="0.25">
      <c r="D31" s="16"/>
      <c r="E31" s="16"/>
    </row>
    <row r="32" spans="2:84" s="3" customFormat="1" x14ac:dyDescent="0.25">
      <c r="D32" s="16"/>
      <c r="E32" s="16"/>
    </row>
    <row r="33" spans="4:5" s="3" customFormat="1" x14ac:dyDescent="0.25">
      <c r="D33" s="16"/>
      <c r="E33" s="16"/>
    </row>
    <row r="34" spans="4:5" s="3" customFormat="1" x14ac:dyDescent="0.25">
      <c r="D34" s="16"/>
      <c r="E34" s="16"/>
    </row>
    <row r="35" spans="4:5" s="3" customFormat="1" x14ac:dyDescent="0.25">
      <c r="D35" s="16"/>
      <c r="E35" s="16"/>
    </row>
    <row r="36" spans="4:5" s="3" customFormat="1" x14ac:dyDescent="0.25">
      <c r="D36" s="16"/>
      <c r="E36" s="16"/>
    </row>
    <row r="37" spans="4:5" s="3" customFormat="1" x14ac:dyDescent="0.25">
      <c r="D37" s="16"/>
      <c r="E37" s="16"/>
    </row>
    <row r="38" spans="4:5" s="3" customFormat="1" x14ac:dyDescent="0.25">
      <c r="D38" s="16"/>
      <c r="E38" s="16"/>
    </row>
    <row r="39" spans="4:5" s="3" customFormat="1" x14ac:dyDescent="0.25">
      <c r="D39" s="16"/>
      <c r="E39" s="16"/>
    </row>
    <row r="40" spans="4:5" s="3" customFormat="1" x14ac:dyDescent="0.25">
      <c r="D40" s="16"/>
      <c r="E40" s="16"/>
    </row>
    <row r="41" spans="4:5" s="3" customFormat="1" x14ac:dyDescent="0.25">
      <c r="D41" s="16"/>
      <c r="E41" s="16"/>
    </row>
    <row r="42" spans="4:5" s="3" customFormat="1" x14ac:dyDescent="0.25">
      <c r="D42" s="16"/>
      <c r="E42" s="16"/>
    </row>
    <row r="43" spans="4:5" s="3" customFormat="1" x14ac:dyDescent="0.25">
      <c r="D43" s="16"/>
      <c r="E43" s="16"/>
    </row>
    <row r="44" spans="4:5" s="3" customFormat="1" x14ac:dyDescent="0.25">
      <c r="D44" s="16"/>
      <c r="E44" s="16"/>
    </row>
    <row r="45" spans="4:5" s="3" customFormat="1" x14ac:dyDescent="0.25">
      <c r="D45" s="16"/>
      <c r="E45" s="16"/>
    </row>
    <row r="46" spans="4:5" s="3" customFormat="1" x14ac:dyDescent="0.25">
      <c r="D46" s="16"/>
      <c r="E46" s="16"/>
    </row>
    <row r="47" spans="4:5" s="3" customFormat="1" x14ac:dyDescent="0.25">
      <c r="D47" s="16"/>
      <c r="E47" s="16"/>
    </row>
    <row r="48" spans="4:5" s="3" customFormat="1" x14ac:dyDescent="0.25">
      <c r="D48" s="16"/>
      <c r="E48" s="16"/>
    </row>
    <row r="49" spans="4:5" s="3" customFormat="1" x14ac:dyDescent="0.25">
      <c r="D49" s="16"/>
      <c r="E49" s="16"/>
    </row>
    <row r="50" spans="4:5" s="3" customFormat="1" x14ac:dyDescent="0.25">
      <c r="D50" s="16"/>
      <c r="E50" s="16"/>
    </row>
    <row r="51" spans="4:5" s="3" customFormat="1" x14ac:dyDescent="0.25">
      <c r="D51" s="16"/>
      <c r="E51" s="16"/>
    </row>
    <row r="52" spans="4:5" s="3" customFormat="1" x14ac:dyDescent="0.25">
      <c r="D52" s="16"/>
      <c r="E52" s="16"/>
    </row>
    <row r="53" spans="4:5" s="3" customFormat="1" x14ac:dyDescent="0.25">
      <c r="D53" s="16"/>
      <c r="E53" s="16"/>
    </row>
    <row r="54" spans="4:5" s="3" customFormat="1" x14ac:dyDescent="0.25">
      <c r="D54" s="16"/>
      <c r="E54" s="16"/>
    </row>
    <row r="55" spans="4:5" s="3" customFormat="1" x14ac:dyDescent="0.25">
      <c r="D55" s="16"/>
      <c r="E55" s="16"/>
    </row>
    <row r="56" spans="4:5" s="3" customFormat="1" x14ac:dyDescent="0.25">
      <c r="D56" s="16"/>
      <c r="E56" s="16"/>
    </row>
    <row r="57" spans="4:5" s="3" customFormat="1" x14ac:dyDescent="0.25">
      <c r="D57" s="16"/>
      <c r="E57" s="16"/>
    </row>
    <row r="58" spans="4:5" s="3" customFormat="1" x14ac:dyDescent="0.25">
      <c r="D58" s="16"/>
      <c r="E58" s="16"/>
    </row>
    <row r="59" spans="4:5" s="3" customFormat="1" x14ac:dyDescent="0.25">
      <c r="D59" s="16"/>
      <c r="E59" s="16"/>
    </row>
    <row r="60" spans="4:5" s="3" customFormat="1" x14ac:dyDescent="0.25">
      <c r="D60" s="16"/>
      <c r="E60" s="16"/>
    </row>
    <row r="61" spans="4:5" s="3" customFormat="1" x14ac:dyDescent="0.25">
      <c r="D61" s="16"/>
      <c r="E61" s="16"/>
    </row>
    <row r="62" spans="4:5" s="3" customFormat="1" x14ac:dyDescent="0.25">
      <c r="D62" s="16"/>
      <c r="E62" s="16"/>
    </row>
    <row r="63" spans="4:5" s="3" customFormat="1" x14ac:dyDescent="0.25">
      <c r="D63" s="16"/>
      <c r="E63" s="16"/>
    </row>
    <row r="64" spans="4:5" s="3" customFormat="1" x14ac:dyDescent="0.25">
      <c r="D64" s="16"/>
      <c r="E64" s="16"/>
    </row>
    <row r="65" spans="4:5" s="3" customFormat="1" x14ac:dyDescent="0.25">
      <c r="D65" s="16"/>
      <c r="E65" s="16"/>
    </row>
    <row r="66" spans="4:5" s="3" customFormat="1" x14ac:dyDescent="0.25">
      <c r="D66" s="16"/>
      <c r="E66" s="16"/>
    </row>
    <row r="67" spans="4:5" s="3" customFormat="1" x14ac:dyDescent="0.25">
      <c r="D67" s="16"/>
      <c r="E67" s="16"/>
    </row>
    <row r="68" spans="4:5" s="3" customFormat="1" x14ac:dyDescent="0.25">
      <c r="D68" s="16"/>
      <c r="E68" s="16"/>
    </row>
    <row r="69" spans="4:5" s="3" customFormat="1" x14ac:dyDescent="0.25">
      <c r="D69" s="16"/>
      <c r="E69" s="16"/>
    </row>
    <row r="70" spans="4:5" s="3" customFormat="1" x14ac:dyDescent="0.25">
      <c r="D70" s="16"/>
      <c r="E70" s="16"/>
    </row>
    <row r="71" spans="4:5" s="3" customFormat="1" x14ac:dyDescent="0.25">
      <c r="D71" s="16"/>
      <c r="E71" s="16"/>
    </row>
    <row r="72" spans="4:5" s="3" customFormat="1" x14ac:dyDescent="0.25">
      <c r="D72" s="16"/>
      <c r="E72" s="16"/>
    </row>
    <row r="73" spans="4:5" s="3" customFormat="1" x14ac:dyDescent="0.25">
      <c r="D73" s="16"/>
      <c r="E73" s="16"/>
    </row>
    <row r="74" spans="4:5" s="3" customFormat="1" x14ac:dyDescent="0.25">
      <c r="D74" s="16"/>
      <c r="E74" s="16"/>
    </row>
    <row r="75" spans="4:5" s="3" customFormat="1" x14ac:dyDescent="0.25">
      <c r="D75" s="16"/>
      <c r="E75" s="16"/>
    </row>
    <row r="76" spans="4:5" s="3" customFormat="1" x14ac:dyDescent="0.25">
      <c r="D76" s="16"/>
      <c r="E76" s="16"/>
    </row>
    <row r="77" spans="4:5" s="3" customFormat="1" x14ac:dyDescent="0.25">
      <c r="D77" s="16"/>
      <c r="E77" s="16"/>
    </row>
    <row r="78" spans="4:5" s="3" customFormat="1" x14ac:dyDescent="0.25">
      <c r="D78" s="16"/>
      <c r="E78" s="16"/>
    </row>
    <row r="79" spans="4:5" s="3" customFormat="1" x14ac:dyDescent="0.25">
      <c r="D79" s="16"/>
      <c r="E79" s="16"/>
    </row>
    <row r="80" spans="4:5" s="3" customFormat="1" x14ac:dyDescent="0.25">
      <c r="D80" s="16"/>
      <c r="E80" s="16"/>
    </row>
    <row r="81" spans="4:5" s="3" customFormat="1" x14ac:dyDescent="0.25">
      <c r="D81" s="16"/>
      <c r="E81" s="16"/>
    </row>
    <row r="82" spans="4:5" s="3" customFormat="1" x14ac:dyDescent="0.25">
      <c r="D82" s="16"/>
      <c r="E82" s="16"/>
    </row>
    <row r="83" spans="4:5" s="3" customFormat="1" x14ac:dyDescent="0.25">
      <c r="D83" s="16"/>
      <c r="E83" s="16"/>
    </row>
    <row r="84" spans="4:5" s="3" customFormat="1" x14ac:dyDescent="0.25">
      <c r="D84" s="16"/>
      <c r="E84" s="16"/>
    </row>
    <row r="85" spans="4:5" s="3" customFormat="1" x14ac:dyDescent="0.25">
      <c r="D85" s="16"/>
      <c r="E85" s="16"/>
    </row>
    <row r="86" spans="4:5" s="3" customFormat="1" x14ac:dyDescent="0.25">
      <c r="D86" s="16"/>
      <c r="E86" s="16"/>
    </row>
    <row r="87" spans="4:5" s="3" customFormat="1" x14ac:dyDescent="0.25">
      <c r="D87" s="16"/>
      <c r="E87" s="16"/>
    </row>
    <row r="88" spans="4:5" s="3" customFormat="1" x14ac:dyDescent="0.25">
      <c r="D88" s="16"/>
      <c r="E88" s="16"/>
    </row>
    <row r="89" spans="4:5" s="3" customFormat="1" x14ac:dyDescent="0.25">
      <c r="D89" s="16"/>
      <c r="E89" s="16"/>
    </row>
    <row r="90" spans="4:5" s="3" customFormat="1" x14ac:dyDescent="0.25">
      <c r="D90" s="16"/>
      <c r="E90" s="16"/>
    </row>
    <row r="91" spans="4:5" s="3" customFormat="1" x14ac:dyDescent="0.25">
      <c r="D91" s="16"/>
      <c r="E91" s="16"/>
    </row>
    <row r="92" spans="4:5" s="3" customFormat="1" x14ac:dyDescent="0.25">
      <c r="D92" s="16"/>
      <c r="E92" s="16"/>
    </row>
    <row r="93" spans="4:5" s="3" customFormat="1" x14ac:dyDescent="0.25">
      <c r="D93" s="16"/>
      <c r="E93" s="16"/>
    </row>
    <row r="94" spans="4:5" s="3" customFormat="1" x14ac:dyDescent="0.25">
      <c r="D94" s="16"/>
      <c r="E94" s="16"/>
    </row>
    <row r="95" spans="4:5" s="3" customFormat="1" x14ac:dyDescent="0.25">
      <c r="D95" s="16"/>
      <c r="E95" s="16"/>
    </row>
    <row r="96" spans="4:5" s="3" customFormat="1" x14ac:dyDescent="0.25">
      <c r="D96" s="16"/>
      <c r="E96" s="16"/>
    </row>
    <row r="97" spans="4:5" s="3" customFormat="1" x14ac:dyDescent="0.25">
      <c r="D97" s="16"/>
      <c r="E97" s="16"/>
    </row>
    <row r="98" spans="4:5" s="3" customFormat="1" x14ac:dyDescent="0.25">
      <c r="D98" s="16"/>
      <c r="E98" s="16"/>
    </row>
    <row r="99" spans="4:5" s="3" customFormat="1" x14ac:dyDescent="0.25">
      <c r="D99" s="16"/>
      <c r="E99" s="16"/>
    </row>
    <row r="100" spans="4:5" s="3" customFormat="1" x14ac:dyDescent="0.25">
      <c r="D100" s="16"/>
      <c r="E100" s="16"/>
    </row>
    <row r="101" spans="4:5" s="3" customFormat="1" x14ac:dyDescent="0.25">
      <c r="D101" s="16"/>
      <c r="E101" s="16"/>
    </row>
    <row r="102" spans="4:5" s="3" customFormat="1" x14ac:dyDescent="0.25">
      <c r="D102" s="16"/>
      <c r="E102" s="16"/>
    </row>
    <row r="103" spans="4:5" s="3" customFormat="1" x14ac:dyDescent="0.25">
      <c r="D103" s="16"/>
      <c r="E103" s="16"/>
    </row>
    <row r="104" spans="4:5" s="3" customFormat="1" x14ac:dyDescent="0.25">
      <c r="D104" s="16"/>
      <c r="E104" s="16"/>
    </row>
    <row r="105" spans="4:5" s="3" customFormat="1" x14ac:dyDescent="0.25">
      <c r="D105" s="16"/>
      <c r="E105" s="16"/>
    </row>
    <row r="106" spans="4:5" s="3" customFormat="1" x14ac:dyDescent="0.25">
      <c r="D106" s="16"/>
      <c r="E106" s="16"/>
    </row>
    <row r="107" spans="4:5" s="3" customFormat="1" x14ac:dyDescent="0.25">
      <c r="D107" s="16"/>
      <c r="E107" s="16"/>
    </row>
    <row r="108" spans="4:5" s="3" customFormat="1" x14ac:dyDescent="0.25">
      <c r="D108" s="16"/>
      <c r="E108" s="16"/>
    </row>
    <row r="109" spans="4:5" s="3" customFormat="1" x14ac:dyDescent="0.25">
      <c r="D109" s="16"/>
      <c r="E109" s="16"/>
    </row>
    <row r="110" spans="4:5" s="3" customFormat="1" x14ac:dyDescent="0.25">
      <c r="D110" s="16"/>
      <c r="E110" s="16"/>
    </row>
    <row r="111" spans="4:5" s="3" customFormat="1" x14ac:dyDescent="0.25">
      <c r="D111" s="16"/>
      <c r="E111" s="16"/>
    </row>
    <row r="112" spans="4:5" s="3" customFormat="1" x14ac:dyDescent="0.25">
      <c r="D112" s="16"/>
      <c r="E112" s="16"/>
    </row>
    <row r="113" spans="4:5" s="3" customFormat="1" x14ac:dyDescent="0.25">
      <c r="D113" s="16"/>
      <c r="E113" s="16"/>
    </row>
    <row r="114" spans="4:5" s="3" customFormat="1" x14ac:dyDescent="0.25">
      <c r="D114" s="16"/>
      <c r="E114" s="16"/>
    </row>
    <row r="115" spans="4:5" s="3" customFormat="1" x14ac:dyDescent="0.25">
      <c r="D115" s="16"/>
      <c r="E115" s="16"/>
    </row>
    <row r="116" spans="4:5" s="3" customFormat="1" x14ac:dyDescent="0.25">
      <c r="D116" s="16"/>
      <c r="E116" s="16"/>
    </row>
    <row r="117" spans="4:5" s="3" customFormat="1" x14ac:dyDescent="0.25">
      <c r="D117" s="16"/>
      <c r="E117" s="16"/>
    </row>
    <row r="118" spans="4:5" s="3" customFormat="1" x14ac:dyDescent="0.25">
      <c r="D118" s="16"/>
      <c r="E118" s="16"/>
    </row>
    <row r="119" spans="4:5" s="3" customFormat="1" x14ac:dyDescent="0.25">
      <c r="D119" s="16"/>
      <c r="E119" s="16"/>
    </row>
    <row r="120" spans="4:5" s="3" customFormat="1" x14ac:dyDescent="0.25">
      <c r="D120" s="16"/>
      <c r="E120" s="16"/>
    </row>
    <row r="121" spans="4:5" s="3" customFormat="1" x14ac:dyDescent="0.25">
      <c r="D121" s="16"/>
      <c r="E121" s="16"/>
    </row>
    <row r="122" spans="4:5" s="3" customFormat="1" x14ac:dyDescent="0.25">
      <c r="D122" s="16"/>
      <c r="E122" s="16"/>
    </row>
    <row r="123" spans="4:5" s="3" customFormat="1" x14ac:dyDescent="0.25">
      <c r="D123" s="16"/>
      <c r="E123" s="16"/>
    </row>
    <row r="124" spans="4:5" s="3" customFormat="1" x14ac:dyDescent="0.25">
      <c r="D124" s="16"/>
      <c r="E124" s="16"/>
    </row>
    <row r="125" spans="4:5" s="3" customFormat="1" x14ac:dyDescent="0.25">
      <c r="D125" s="16"/>
      <c r="E125" s="16"/>
    </row>
    <row r="126" spans="4:5" s="3" customFormat="1" x14ac:dyDescent="0.25">
      <c r="D126" s="16"/>
      <c r="E126" s="16"/>
    </row>
    <row r="127" spans="4:5" s="3" customFormat="1" x14ac:dyDescent="0.25">
      <c r="D127" s="16"/>
      <c r="E127" s="16"/>
    </row>
    <row r="128" spans="4:5" s="3" customFormat="1" x14ac:dyDescent="0.25">
      <c r="D128" s="16"/>
      <c r="E128" s="16"/>
    </row>
    <row r="129" spans="4:5" s="3" customFormat="1" x14ac:dyDescent="0.25">
      <c r="D129" s="16"/>
      <c r="E129" s="16"/>
    </row>
    <row r="130" spans="4:5" s="3" customFormat="1" x14ac:dyDescent="0.25">
      <c r="D130" s="16"/>
      <c r="E130" s="16"/>
    </row>
    <row r="131" spans="4:5" s="3" customFormat="1" x14ac:dyDescent="0.25">
      <c r="D131" s="16"/>
      <c r="E131" s="16"/>
    </row>
    <row r="132" spans="4:5" s="3" customFormat="1" x14ac:dyDescent="0.25">
      <c r="D132" s="16"/>
      <c r="E132" s="16"/>
    </row>
    <row r="133" spans="4:5" s="3" customFormat="1" x14ac:dyDescent="0.25">
      <c r="D133" s="16"/>
      <c r="E133" s="16"/>
    </row>
    <row r="134" spans="4:5" s="3" customFormat="1" x14ac:dyDescent="0.25">
      <c r="D134" s="16"/>
      <c r="E134" s="16"/>
    </row>
    <row r="135" spans="4:5" s="3" customFormat="1" x14ac:dyDescent="0.25">
      <c r="D135" s="16"/>
      <c r="E135" s="16"/>
    </row>
    <row r="136" spans="4:5" s="3" customFormat="1" x14ac:dyDescent="0.25">
      <c r="D136" s="16"/>
      <c r="E136" s="16"/>
    </row>
    <row r="137" spans="4:5" s="3" customFormat="1" x14ac:dyDescent="0.25">
      <c r="D137" s="16"/>
      <c r="E137" s="16"/>
    </row>
    <row r="138" spans="4:5" s="3" customFormat="1" x14ac:dyDescent="0.25">
      <c r="D138" s="16"/>
      <c r="E138" s="16"/>
    </row>
    <row r="139" spans="4:5" s="3" customFormat="1" x14ac:dyDescent="0.25">
      <c r="D139" s="16"/>
      <c r="E139" s="16"/>
    </row>
    <row r="140" spans="4:5" s="3" customFormat="1" x14ac:dyDescent="0.25">
      <c r="D140" s="16"/>
      <c r="E140" s="16"/>
    </row>
    <row r="141" spans="4:5" s="3" customFormat="1" x14ac:dyDescent="0.25">
      <c r="D141" s="16"/>
      <c r="E141" s="16"/>
    </row>
    <row r="142" spans="4:5" s="3" customFormat="1" x14ac:dyDescent="0.25">
      <c r="D142" s="16"/>
      <c r="E142" s="16"/>
    </row>
    <row r="143" spans="4:5" s="3" customFormat="1" x14ac:dyDescent="0.25">
      <c r="D143" s="16"/>
      <c r="E143" s="16"/>
    </row>
    <row r="144" spans="4:5" s="3" customFormat="1" x14ac:dyDescent="0.25">
      <c r="D144" s="16"/>
      <c r="E144" s="16"/>
    </row>
    <row r="145" spans="4:5" s="3" customFormat="1" x14ac:dyDescent="0.25">
      <c r="D145" s="16"/>
      <c r="E145" s="16"/>
    </row>
    <row r="146" spans="4:5" s="3" customFormat="1" x14ac:dyDescent="0.25">
      <c r="D146" s="16"/>
      <c r="E146" s="16"/>
    </row>
    <row r="147" spans="4:5" s="3" customFormat="1" x14ac:dyDescent="0.25">
      <c r="D147" s="16"/>
      <c r="E147" s="16"/>
    </row>
    <row r="148" spans="4:5" s="3" customFormat="1" x14ac:dyDescent="0.25">
      <c r="D148" s="16"/>
      <c r="E148" s="16"/>
    </row>
    <row r="149" spans="4:5" s="3" customFormat="1" x14ac:dyDescent="0.25">
      <c r="D149" s="16"/>
      <c r="E149" s="16"/>
    </row>
    <row r="150" spans="4:5" s="3" customFormat="1" x14ac:dyDescent="0.25">
      <c r="D150" s="16"/>
      <c r="E150" s="16"/>
    </row>
    <row r="151" spans="4:5" s="3" customFormat="1" x14ac:dyDescent="0.25">
      <c r="D151" s="16"/>
      <c r="E151" s="16"/>
    </row>
    <row r="152" spans="4:5" s="3" customFormat="1" x14ac:dyDescent="0.25">
      <c r="D152" s="16"/>
      <c r="E152" s="16"/>
    </row>
    <row r="153" spans="4:5" s="3" customFormat="1" x14ac:dyDescent="0.25">
      <c r="D153" s="16"/>
      <c r="E153" s="16"/>
    </row>
    <row r="154" spans="4:5" s="3" customFormat="1" x14ac:dyDescent="0.25">
      <c r="D154" s="16"/>
      <c r="E154" s="16"/>
    </row>
    <row r="155" spans="4:5" s="3" customFormat="1" x14ac:dyDescent="0.25">
      <c r="D155" s="16"/>
      <c r="E155" s="16"/>
    </row>
    <row r="156" spans="4:5" s="3" customFormat="1" x14ac:dyDescent="0.25">
      <c r="D156" s="16"/>
      <c r="E156" s="16"/>
    </row>
    <row r="157" spans="4:5" s="3" customFormat="1" x14ac:dyDescent="0.25">
      <c r="D157" s="16"/>
      <c r="E157" s="16"/>
    </row>
    <row r="158" spans="4:5" s="3" customFormat="1" x14ac:dyDescent="0.25">
      <c r="D158" s="16"/>
      <c r="E158" s="16"/>
    </row>
    <row r="159" spans="4:5" s="3" customFormat="1" x14ac:dyDescent="0.25">
      <c r="D159" s="16"/>
      <c r="E159" s="16"/>
    </row>
    <row r="160" spans="4:5" s="3" customFormat="1" x14ac:dyDescent="0.25">
      <c r="D160" s="16"/>
      <c r="E160" s="16"/>
    </row>
    <row r="161" spans="4:5" s="3" customFormat="1" x14ac:dyDescent="0.25">
      <c r="D161" s="16"/>
      <c r="E161" s="16"/>
    </row>
    <row r="162" spans="4:5" s="3" customFormat="1" x14ac:dyDescent="0.25">
      <c r="D162" s="16"/>
      <c r="E162" s="16"/>
    </row>
    <row r="163" spans="4:5" s="3" customFormat="1" x14ac:dyDescent="0.25">
      <c r="D163" s="16"/>
      <c r="E163" s="16"/>
    </row>
    <row r="164" spans="4:5" s="3" customFormat="1" x14ac:dyDescent="0.25">
      <c r="D164" s="16"/>
      <c r="E164" s="16"/>
    </row>
    <row r="165" spans="4:5" s="3" customFormat="1" x14ac:dyDescent="0.25">
      <c r="D165" s="16"/>
      <c r="E165" s="16"/>
    </row>
    <row r="166" spans="4:5" s="3" customFormat="1" x14ac:dyDescent="0.25">
      <c r="D166" s="16"/>
      <c r="E166" s="16"/>
    </row>
    <row r="167" spans="4:5" s="3" customFormat="1" x14ac:dyDescent="0.25">
      <c r="D167" s="16"/>
      <c r="E167" s="16"/>
    </row>
    <row r="168" spans="4:5" s="3" customFormat="1" x14ac:dyDescent="0.25">
      <c r="D168" s="16"/>
      <c r="E168" s="16"/>
    </row>
    <row r="169" spans="4:5" s="3" customFormat="1" x14ac:dyDescent="0.25">
      <c r="D169" s="16"/>
      <c r="E169" s="16"/>
    </row>
    <row r="170" spans="4:5" s="3" customFormat="1" x14ac:dyDescent="0.25">
      <c r="D170" s="16"/>
      <c r="E170" s="16"/>
    </row>
    <row r="171" spans="4:5" s="3" customFormat="1" x14ac:dyDescent="0.25">
      <c r="D171" s="16"/>
      <c r="E171" s="16"/>
    </row>
    <row r="172" spans="4:5" s="3" customFormat="1" x14ac:dyDescent="0.25">
      <c r="D172" s="16"/>
      <c r="E172" s="16"/>
    </row>
    <row r="173" spans="4:5" s="3" customFormat="1" x14ac:dyDescent="0.25">
      <c r="D173" s="16"/>
      <c r="E173" s="16"/>
    </row>
    <row r="174" spans="4:5" s="3" customFormat="1" x14ac:dyDescent="0.25">
      <c r="D174" s="16"/>
      <c r="E174" s="16"/>
    </row>
    <row r="175" spans="4:5" s="3" customFormat="1" x14ac:dyDescent="0.25">
      <c r="D175" s="16"/>
      <c r="E175" s="16"/>
    </row>
    <row r="176" spans="4:5" s="3" customFormat="1" x14ac:dyDescent="0.25">
      <c r="D176" s="16"/>
      <c r="E176" s="16"/>
    </row>
    <row r="177" spans="4:5" s="3" customFormat="1" x14ac:dyDescent="0.25">
      <c r="D177" s="16"/>
      <c r="E177" s="16"/>
    </row>
    <row r="178" spans="4:5" s="3" customFormat="1" x14ac:dyDescent="0.25">
      <c r="D178" s="16"/>
      <c r="E178" s="16"/>
    </row>
    <row r="179" spans="4:5" s="3" customFormat="1" x14ac:dyDescent="0.25">
      <c r="D179" s="16"/>
      <c r="E179" s="16"/>
    </row>
    <row r="180" spans="4:5" s="3" customFormat="1" x14ac:dyDescent="0.25">
      <c r="D180" s="16"/>
      <c r="E180" s="16"/>
    </row>
    <row r="181" spans="4:5" s="3" customFormat="1" x14ac:dyDescent="0.25">
      <c r="D181" s="16"/>
      <c r="E181" s="16"/>
    </row>
    <row r="182" spans="4:5" s="3" customFormat="1" x14ac:dyDescent="0.25">
      <c r="D182" s="16"/>
      <c r="E182" s="16"/>
    </row>
    <row r="183" spans="4:5" s="3" customFormat="1" x14ac:dyDescent="0.25">
      <c r="D183" s="16"/>
      <c r="E183" s="16"/>
    </row>
    <row r="184" spans="4:5" s="3" customFormat="1" x14ac:dyDescent="0.25">
      <c r="D184" s="16"/>
      <c r="E184" s="16"/>
    </row>
    <row r="185" spans="4:5" s="3" customFormat="1" x14ac:dyDescent="0.25">
      <c r="D185" s="16"/>
      <c r="E185" s="16"/>
    </row>
    <row r="186" spans="4:5" s="3" customFormat="1" x14ac:dyDescent="0.25">
      <c r="D186" s="16"/>
      <c r="E186" s="16"/>
    </row>
    <row r="187" spans="4:5" s="3" customFormat="1" x14ac:dyDescent="0.25">
      <c r="D187" s="16"/>
      <c r="E187" s="16"/>
    </row>
    <row r="188" spans="4:5" s="3" customFormat="1" x14ac:dyDescent="0.25">
      <c r="D188" s="16"/>
      <c r="E188" s="16"/>
    </row>
    <row r="189" spans="4:5" s="3" customFormat="1" x14ac:dyDescent="0.25">
      <c r="D189" s="16"/>
      <c r="E189" s="16"/>
    </row>
    <row r="190" spans="4:5" s="3" customFormat="1" x14ac:dyDescent="0.25">
      <c r="D190" s="16"/>
      <c r="E190" s="16"/>
    </row>
    <row r="191" spans="4:5" s="3" customFormat="1" x14ac:dyDescent="0.25">
      <c r="D191" s="16"/>
      <c r="E191" s="16"/>
    </row>
    <row r="192" spans="4:5" s="3" customFormat="1" x14ac:dyDescent="0.25">
      <c r="D192" s="16"/>
      <c r="E192" s="16"/>
    </row>
    <row r="193" spans="4:5" s="3" customFormat="1" x14ac:dyDescent="0.25">
      <c r="D193" s="16"/>
      <c r="E193" s="16"/>
    </row>
    <row r="194" spans="4:5" s="3" customFormat="1" x14ac:dyDescent="0.25">
      <c r="D194" s="16"/>
      <c r="E194" s="16"/>
    </row>
    <row r="195" spans="4:5" s="3" customFormat="1" x14ac:dyDescent="0.25">
      <c r="D195" s="16"/>
      <c r="E195" s="16"/>
    </row>
    <row r="196" spans="4:5" s="3" customFormat="1" x14ac:dyDescent="0.25">
      <c r="D196" s="16"/>
      <c r="E196" s="16"/>
    </row>
    <row r="197" spans="4:5" s="3" customFormat="1" x14ac:dyDescent="0.25">
      <c r="D197" s="16"/>
      <c r="E197" s="16"/>
    </row>
    <row r="198" spans="4:5" s="3" customFormat="1" x14ac:dyDescent="0.25">
      <c r="D198" s="16"/>
      <c r="E198" s="16"/>
    </row>
    <row r="199" spans="4:5" s="3" customFormat="1" x14ac:dyDescent="0.25">
      <c r="D199" s="16"/>
      <c r="E199" s="16"/>
    </row>
    <row r="200" spans="4:5" s="3" customFormat="1" x14ac:dyDescent="0.25">
      <c r="D200" s="16"/>
      <c r="E200" s="16"/>
    </row>
    <row r="201" spans="4:5" s="3" customFormat="1" x14ac:dyDescent="0.25">
      <c r="D201" s="16"/>
      <c r="E201" s="16"/>
    </row>
    <row r="202" spans="4:5" s="3" customFormat="1" x14ac:dyDescent="0.25">
      <c r="D202" s="16"/>
      <c r="E202" s="16"/>
    </row>
    <row r="203" spans="4:5" s="3" customFormat="1" x14ac:dyDescent="0.25">
      <c r="D203" s="16"/>
      <c r="E203" s="16"/>
    </row>
    <row r="204" spans="4:5" s="3" customFormat="1" x14ac:dyDescent="0.25">
      <c r="D204" s="16"/>
      <c r="E204" s="16"/>
    </row>
    <row r="205" spans="4:5" s="3" customFormat="1" x14ac:dyDescent="0.25">
      <c r="D205" s="16"/>
      <c r="E205" s="16"/>
    </row>
    <row r="206" spans="4:5" s="3" customFormat="1" x14ac:dyDescent="0.25">
      <c r="D206" s="16"/>
      <c r="E206" s="16"/>
    </row>
    <row r="207" spans="4:5" s="3" customFormat="1" x14ac:dyDescent="0.25">
      <c r="D207" s="16"/>
      <c r="E207" s="16"/>
    </row>
    <row r="208" spans="4:5" s="3" customFormat="1" x14ac:dyDescent="0.25">
      <c r="D208" s="16"/>
      <c r="E208" s="16"/>
    </row>
    <row r="209" spans="4:5" s="3" customFormat="1" x14ac:dyDescent="0.25">
      <c r="D209" s="16"/>
      <c r="E209" s="16"/>
    </row>
    <row r="210" spans="4:5" s="3" customFormat="1" x14ac:dyDescent="0.25">
      <c r="D210" s="16"/>
      <c r="E210" s="16"/>
    </row>
    <row r="211" spans="4:5" s="3" customFormat="1" x14ac:dyDescent="0.25">
      <c r="D211" s="16"/>
      <c r="E211" s="16"/>
    </row>
    <row r="212" spans="4:5" s="3" customFormat="1" x14ac:dyDescent="0.25">
      <c r="D212" s="16"/>
      <c r="E212" s="16"/>
    </row>
    <row r="213" spans="4:5" s="3" customFormat="1" x14ac:dyDescent="0.25">
      <c r="D213" s="16"/>
      <c r="E213" s="16"/>
    </row>
    <row r="214" spans="4:5" s="3" customFormat="1" x14ac:dyDescent="0.25">
      <c r="D214" s="16"/>
      <c r="E214" s="16"/>
    </row>
    <row r="215" spans="4:5" s="3" customFormat="1" x14ac:dyDescent="0.25">
      <c r="D215" s="16"/>
      <c r="E215" s="16"/>
    </row>
    <row r="216" spans="4:5" s="3" customFormat="1" x14ac:dyDescent="0.25">
      <c r="D216" s="16"/>
      <c r="E216" s="16"/>
    </row>
    <row r="217" spans="4:5" s="3" customFormat="1" x14ac:dyDescent="0.25">
      <c r="D217" s="16"/>
      <c r="E217" s="16"/>
    </row>
    <row r="218" spans="4:5" s="3" customFormat="1" x14ac:dyDescent="0.25">
      <c r="D218" s="16"/>
      <c r="E218" s="16"/>
    </row>
    <row r="219" spans="4:5" s="3" customFormat="1" x14ac:dyDescent="0.25">
      <c r="D219" s="16"/>
      <c r="E219" s="16"/>
    </row>
    <row r="220" spans="4:5" s="3" customFormat="1" x14ac:dyDescent="0.25">
      <c r="D220" s="16"/>
      <c r="E220" s="16"/>
    </row>
    <row r="221" spans="4:5" s="3" customFormat="1" x14ac:dyDescent="0.25">
      <c r="D221" s="16"/>
      <c r="E221" s="16"/>
    </row>
    <row r="222" spans="4:5" s="3" customFormat="1" x14ac:dyDescent="0.25">
      <c r="D222" s="16"/>
      <c r="E222" s="16"/>
    </row>
    <row r="223" spans="4:5" s="3" customFormat="1" x14ac:dyDescent="0.25">
      <c r="D223" s="16"/>
      <c r="E223" s="16"/>
    </row>
    <row r="224" spans="4:5" s="3" customFormat="1" x14ac:dyDescent="0.25">
      <c r="D224" s="16"/>
      <c r="E224" s="16"/>
    </row>
    <row r="225" spans="4:5" s="3" customFormat="1" x14ac:dyDescent="0.25">
      <c r="D225" s="16"/>
      <c r="E225" s="16"/>
    </row>
    <row r="226" spans="4:5" s="3" customFormat="1" x14ac:dyDescent="0.25">
      <c r="D226" s="16"/>
      <c r="E226" s="16"/>
    </row>
    <row r="227" spans="4:5" s="3" customFormat="1" x14ac:dyDescent="0.25">
      <c r="D227" s="16"/>
      <c r="E227" s="16"/>
    </row>
    <row r="228" spans="4:5" s="3" customFormat="1" x14ac:dyDescent="0.25">
      <c r="D228" s="16"/>
      <c r="E228" s="16"/>
    </row>
    <row r="229" spans="4:5" s="3" customFormat="1" x14ac:dyDescent="0.25">
      <c r="D229" s="16"/>
      <c r="E229" s="16"/>
    </row>
    <row r="230" spans="4:5" s="3" customFormat="1" x14ac:dyDescent="0.25">
      <c r="D230" s="16"/>
      <c r="E230" s="16"/>
    </row>
    <row r="231" spans="4:5" s="3" customFormat="1" x14ac:dyDescent="0.25">
      <c r="D231" s="16"/>
      <c r="E231" s="16"/>
    </row>
    <row r="232" spans="4:5" s="3" customFormat="1" x14ac:dyDescent="0.25">
      <c r="D232" s="16"/>
      <c r="E232" s="16"/>
    </row>
    <row r="233" spans="4:5" s="3" customFormat="1" x14ac:dyDescent="0.25">
      <c r="D233" s="16"/>
      <c r="E233" s="16"/>
    </row>
    <row r="234" spans="4:5" s="3" customFormat="1" x14ac:dyDescent="0.25">
      <c r="D234" s="16"/>
      <c r="E234" s="16"/>
    </row>
    <row r="235" spans="4:5" s="3" customFormat="1" x14ac:dyDescent="0.25">
      <c r="D235" s="16"/>
      <c r="E235" s="16"/>
    </row>
    <row r="236" spans="4:5" s="3" customFormat="1" x14ac:dyDescent="0.25">
      <c r="D236" s="16"/>
      <c r="E236" s="16"/>
    </row>
    <row r="237" spans="4:5" s="3" customFormat="1" x14ac:dyDescent="0.25">
      <c r="D237" s="16"/>
      <c r="E237" s="16"/>
    </row>
    <row r="238" spans="4:5" s="3" customFormat="1" x14ac:dyDescent="0.25">
      <c r="D238" s="16"/>
      <c r="E238" s="16"/>
    </row>
    <row r="239" spans="4:5" s="3" customFormat="1" x14ac:dyDescent="0.25">
      <c r="D239" s="16"/>
      <c r="E239" s="16"/>
    </row>
    <row r="240" spans="4:5" s="3" customFormat="1" x14ac:dyDescent="0.25">
      <c r="D240" s="16"/>
      <c r="E240" s="16"/>
    </row>
    <row r="241" spans="4:5" s="3" customFormat="1" x14ac:dyDescent="0.25">
      <c r="D241" s="16"/>
      <c r="E241" s="16"/>
    </row>
    <row r="242" spans="4:5" s="3" customFormat="1" x14ac:dyDescent="0.25">
      <c r="D242" s="16"/>
      <c r="E242" s="16"/>
    </row>
    <row r="243" spans="4:5" s="3" customFormat="1" x14ac:dyDescent="0.25">
      <c r="D243" s="16"/>
      <c r="E243" s="16"/>
    </row>
    <row r="244" spans="4:5" s="3" customFormat="1" x14ac:dyDescent="0.25">
      <c r="D244" s="16"/>
      <c r="E244" s="16"/>
    </row>
    <row r="245" spans="4:5" s="3" customFormat="1" x14ac:dyDescent="0.25">
      <c r="D245" s="16"/>
      <c r="E245" s="16"/>
    </row>
    <row r="246" spans="4:5" s="3" customFormat="1" x14ac:dyDescent="0.25">
      <c r="D246" s="16"/>
      <c r="E246" s="16"/>
    </row>
    <row r="247" spans="4:5" s="3" customFormat="1" x14ac:dyDescent="0.25">
      <c r="D247" s="16"/>
      <c r="E247" s="16"/>
    </row>
    <row r="248" spans="4:5" s="3" customFormat="1" x14ac:dyDescent="0.25">
      <c r="D248" s="16"/>
      <c r="E248" s="16"/>
    </row>
    <row r="249" spans="4:5" s="3" customFormat="1" x14ac:dyDescent="0.25">
      <c r="D249" s="16"/>
      <c r="E249" s="16"/>
    </row>
    <row r="250" spans="4:5" s="3" customFormat="1" x14ac:dyDescent="0.25">
      <c r="D250" s="16"/>
      <c r="E250" s="16"/>
    </row>
    <row r="251" spans="4:5" s="3" customFormat="1" x14ac:dyDescent="0.25">
      <c r="D251" s="16"/>
      <c r="E251" s="16"/>
    </row>
    <row r="252" spans="4:5" s="3" customFormat="1" x14ac:dyDescent="0.25">
      <c r="D252" s="16"/>
      <c r="E252" s="16"/>
    </row>
    <row r="253" spans="4:5" s="3" customFormat="1" x14ac:dyDescent="0.25">
      <c r="D253" s="16"/>
      <c r="E253" s="16"/>
    </row>
    <row r="254" spans="4:5" s="3" customFormat="1" x14ac:dyDescent="0.25">
      <c r="D254" s="16"/>
      <c r="E254" s="16"/>
    </row>
    <row r="255" spans="4:5" s="3" customFormat="1" x14ac:dyDescent="0.25">
      <c r="D255" s="16"/>
      <c r="E255" s="16"/>
    </row>
    <row r="256" spans="4:5" s="3" customFormat="1" x14ac:dyDescent="0.25">
      <c r="D256" s="16"/>
      <c r="E256" s="16"/>
    </row>
    <row r="257" spans="4:5" s="3" customFormat="1" x14ac:dyDescent="0.25">
      <c r="D257" s="16"/>
      <c r="E257" s="16"/>
    </row>
    <row r="258" spans="4:5" s="3" customFormat="1" x14ac:dyDescent="0.25">
      <c r="D258" s="16"/>
      <c r="E258" s="16"/>
    </row>
    <row r="259" spans="4:5" s="3" customFormat="1" x14ac:dyDescent="0.25">
      <c r="D259" s="16"/>
      <c r="E259" s="16"/>
    </row>
    <row r="260" spans="4:5" s="3" customFormat="1" x14ac:dyDescent="0.25">
      <c r="D260" s="16"/>
      <c r="E260" s="16"/>
    </row>
    <row r="261" spans="4:5" s="3" customFormat="1" x14ac:dyDescent="0.25">
      <c r="D261" s="16"/>
      <c r="E261" s="16"/>
    </row>
    <row r="262" spans="4:5" s="3" customFormat="1" x14ac:dyDescent="0.25">
      <c r="D262" s="16"/>
      <c r="E262" s="16"/>
    </row>
    <row r="263" spans="4:5" s="3" customFormat="1" x14ac:dyDescent="0.25">
      <c r="D263" s="16"/>
      <c r="E263" s="16"/>
    </row>
    <row r="264" spans="4:5" s="3" customFormat="1" x14ac:dyDescent="0.25">
      <c r="D264" s="16"/>
      <c r="E264" s="16"/>
    </row>
    <row r="265" spans="4:5" s="3" customFormat="1" x14ac:dyDescent="0.25">
      <c r="D265" s="16"/>
      <c r="E265" s="16"/>
    </row>
    <row r="266" spans="4:5" s="3" customFormat="1" x14ac:dyDescent="0.25">
      <c r="D266" s="16"/>
      <c r="E266" s="16"/>
    </row>
    <row r="267" spans="4:5" s="3" customFormat="1" x14ac:dyDescent="0.25">
      <c r="D267" s="16"/>
      <c r="E267" s="16"/>
    </row>
    <row r="268" spans="4:5" s="3" customFormat="1" x14ac:dyDescent="0.25">
      <c r="D268" s="16"/>
      <c r="E268" s="16"/>
    </row>
    <row r="269" spans="4:5" s="3" customFormat="1" x14ac:dyDescent="0.25">
      <c r="D269" s="16"/>
      <c r="E269" s="16"/>
    </row>
    <row r="270" spans="4:5" s="3" customFormat="1" x14ac:dyDescent="0.25">
      <c r="D270" s="16"/>
      <c r="E270" s="16"/>
    </row>
    <row r="271" spans="4:5" s="3" customFormat="1" x14ac:dyDescent="0.25">
      <c r="D271" s="16"/>
      <c r="E271" s="16"/>
    </row>
    <row r="272" spans="4:5" s="3" customFormat="1" x14ac:dyDescent="0.25">
      <c r="D272" s="16"/>
      <c r="E272" s="16"/>
    </row>
    <row r="273" spans="4:5" s="3" customFormat="1" x14ac:dyDescent="0.25">
      <c r="D273" s="16"/>
      <c r="E273" s="16"/>
    </row>
    <row r="274" spans="4:5" s="3" customFormat="1" x14ac:dyDescent="0.25">
      <c r="D274" s="16"/>
      <c r="E274" s="16"/>
    </row>
    <row r="275" spans="4:5" s="3" customFormat="1" x14ac:dyDescent="0.25">
      <c r="D275" s="16"/>
      <c r="E275" s="16"/>
    </row>
    <row r="276" spans="4:5" s="3" customFormat="1" x14ac:dyDescent="0.25">
      <c r="D276" s="16"/>
      <c r="E276" s="16"/>
    </row>
    <row r="277" spans="4:5" s="3" customFormat="1" x14ac:dyDescent="0.25">
      <c r="D277" s="16"/>
      <c r="E277" s="16"/>
    </row>
    <row r="278" spans="4:5" s="3" customFormat="1" x14ac:dyDescent="0.25">
      <c r="D278" s="16"/>
      <c r="E278" s="16"/>
    </row>
    <row r="279" spans="4:5" s="3" customFormat="1" x14ac:dyDescent="0.25">
      <c r="D279" s="16"/>
      <c r="E279" s="16"/>
    </row>
    <row r="280" spans="4:5" s="3" customFormat="1" x14ac:dyDescent="0.25">
      <c r="D280" s="16"/>
      <c r="E280" s="16"/>
    </row>
    <row r="281" spans="4:5" s="3" customFormat="1" x14ac:dyDescent="0.25">
      <c r="D281" s="16"/>
      <c r="E281" s="16"/>
    </row>
    <row r="282" spans="4:5" s="3" customFormat="1" x14ac:dyDescent="0.25">
      <c r="D282" s="16"/>
      <c r="E282" s="16"/>
    </row>
    <row r="283" spans="4:5" s="3" customFormat="1" x14ac:dyDescent="0.25">
      <c r="D283" s="16"/>
      <c r="E283" s="16"/>
    </row>
    <row r="284" spans="4:5" s="3" customFormat="1" x14ac:dyDescent="0.25">
      <c r="D284" s="16"/>
      <c r="E284" s="16"/>
    </row>
    <row r="285" spans="4:5" s="3" customFormat="1" x14ac:dyDescent="0.25">
      <c r="D285" s="16"/>
      <c r="E285" s="16"/>
    </row>
    <row r="286" spans="4:5" s="3" customFormat="1" x14ac:dyDescent="0.25">
      <c r="D286" s="16"/>
      <c r="E286" s="16"/>
    </row>
    <row r="287" spans="4:5" s="3" customFormat="1" x14ac:dyDescent="0.25">
      <c r="D287" s="16"/>
      <c r="E287" s="16"/>
    </row>
    <row r="288" spans="4:5" s="3" customFormat="1" x14ac:dyDescent="0.25">
      <c r="D288" s="16"/>
      <c r="E288" s="16"/>
    </row>
    <row r="289" spans="4:5" s="3" customFormat="1" x14ac:dyDescent="0.25">
      <c r="D289" s="16"/>
      <c r="E289" s="16"/>
    </row>
    <row r="290" spans="4:5" s="3" customFormat="1" x14ac:dyDescent="0.25">
      <c r="D290" s="16"/>
      <c r="E290" s="16"/>
    </row>
    <row r="291" spans="4:5" s="3" customFormat="1" x14ac:dyDescent="0.25">
      <c r="D291" s="16"/>
      <c r="E291" s="16"/>
    </row>
    <row r="292" spans="4:5" s="3" customFormat="1" x14ac:dyDescent="0.25">
      <c r="D292" s="16"/>
      <c r="E292" s="16"/>
    </row>
    <row r="293" spans="4:5" s="3" customFormat="1" x14ac:dyDescent="0.25">
      <c r="D293" s="16"/>
      <c r="E293" s="16"/>
    </row>
    <row r="294" spans="4:5" s="3" customFormat="1" x14ac:dyDescent="0.25">
      <c r="D294" s="16"/>
      <c r="E294" s="16"/>
    </row>
    <row r="295" spans="4:5" s="3" customFormat="1" x14ac:dyDescent="0.25">
      <c r="D295" s="16"/>
      <c r="E295" s="16"/>
    </row>
    <row r="296" spans="4:5" s="3" customFormat="1" x14ac:dyDescent="0.25">
      <c r="D296" s="16"/>
      <c r="E296" s="16"/>
    </row>
    <row r="297" spans="4:5" s="3" customFormat="1" x14ac:dyDescent="0.25">
      <c r="D297" s="16"/>
      <c r="E297" s="16"/>
    </row>
    <row r="298" spans="4:5" s="3" customFormat="1" x14ac:dyDescent="0.25">
      <c r="D298" s="16"/>
      <c r="E298" s="16"/>
    </row>
    <row r="299" spans="4:5" s="3" customFormat="1" x14ac:dyDescent="0.25">
      <c r="D299" s="16"/>
      <c r="E299" s="16"/>
    </row>
    <row r="300" spans="4:5" s="3" customFormat="1" x14ac:dyDescent="0.25">
      <c r="D300" s="16"/>
      <c r="E300" s="16"/>
    </row>
    <row r="301" spans="4:5" s="3" customFormat="1" x14ac:dyDescent="0.25">
      <c r="D301" s="16"/>
      <c r="E301" s="16"/>
    </row>
    <row r="302" spans="4:5" s="3" customFormat="1" x14ac:dyDescent="0.25">
      <c r="D302" s="16"/>
      <c r="E302" s="16"/>
    </row>
    <row r="303" spans="4:5" s="3" customFormat="1" x14ac:dyDescent="0.25">
      <c r="D303" s="16"/>
      <c r="E303" s="16"/>
    </row>
    <row r="304" spans="4:5" s="3" customFormat="1" x14ac:dyDescent="0.25">
      <c r="D304" s="16"/>
      <c r="E304" s="16"/>
    </row>
    <row r="305" spans="4:5" s="3" customFormat="1" x14ac:dyDescent="0.25">
      <c r="D305" s="16"/>
      <c r="E305" s="16"/>
    </row>
    <row r="306" spans="4:5" s="3" customFormat="1" x14ac:dyDescent="0.25">
      <c r="D306" s="16"/>
      <c r="E306" s="16"/>
    </row>
    <row r="307" spans="4:5" s="3" customFormat="1" x14ac:dyDescent="0.25">
      <c r="D307" s="16"/>
      <c r="E307" s="16"/>
    </row>
    <row r="308" spans="4:5" s="3" customFormat="1" x14ac:dyDescent="0.25">
      <c r="D308" s="16"/>
      <c r="E308" s="16"/>
    </row>
    <row r="309" spans="4:5" s="3" customFormat="1" x14ac:dyDescent="0.25">
      <c r="D309" s="16"/>
      <c r="E309" s="16"/>
    </row>
    <row r="310" spans="4:5" s="3" customFormat="1" x14ac:dyDescent="0.25">
      <c r="D310" s="16"/>
      <c r="E310" s="16"/>
    </row>
    <row r="311" spans="4:5" s="3" customFormat="1" x14ac:dyDescent="0.25">
      <c r="D311" s="16"/>
      <c r="E311" s="16"/>
    </row>
    <row r="312" spans="4:5" s="3" customFormat="1" x14ac:dyDescent="0.25">
      <c r="D312" s="16"/>
      <c r="E312" s="16"/>
    </row>
    <row r="313" spans="4:5" s="3" customFormat="1" x14ac:dyDescent="0.25">
      <c r="D313" s="16"/>
      <c r="E313" s="16"/>
    </row>
    <row r="314" spans="4:5" s="3" customFormat="1" x14ac:dyDescent="0.25">
      <c r="D314" s="16"/>
      <c r="E314" s="16"/>
    </row>
    <row r="315" spans="4:5" s="3" customFormat="1" x14ac:dyDescent="0.25">
      <c r="D315" s="16"/>
      <c r="E315" s="16"/>
    </row>
    <row r="316" spans="4:5" s="3" customFormat="1" x14ac:dyDescent="0.25">
      <c r="D316" s="16"/>
      <c r="E316" s="16"/>
    </row>
    <row r="317" spans="4:5" s="3" customFormat="1" x14ac:dyDescent="0.25">
      <c r="D317" s="16"/>
      <c r="E317" s="16"/>
    </row>
    <row r="318" spans="4:5" s="3" customFormat="1" x14ac:dyDescent="0.25">
      <c r="D318" s="16"/>
      <c r="E318" s="16"/>
    </row>
    <row r="319" spans="4:5" s="3" customFormat="1" x14ac:dyDescent="0.25">
      <c r="D319" s="16"/>
      <c r="E319" s="16"/>
    </row>
    <row r="320" spans="4:5" s="3" customFormat="1" x14ac:dyDescent="0.25">
      <c r="D320" s="16"/>
      <c r="E320" s="16"/>
    </row>
    <row r="321" spans="4:5" s="3" customFormat="1" x14ac:dyDescent="0.25">
      <c r="D321" s="16"/>
      <c r="E321" s="16"/>
    </row>
    <row r="322" spans="4:5" s="3" customFormat="1" x14ac:dyDescent="0.25">
      <c r="D322" s="16"/>
      <c r="E322" s="16"/>
    </row>
    <row r="323" spans="4:5" s="3" customFormat="1" x14ac:dyDescent="0.25">
      <c r="D323" s="16"/>
      <c r="E323" s="16"/>
    </row>
    <row r="324" spans="4:5" s="3" customFormat="1" x14ac:dyDescent="0.25">
      <c r="D324" s="16"/>
      <c r="E324" s="16"/>
    </row>
    <row r="325" spans="4:5" s="3" customFormat="1" x14ac:dyDescent="0.25">
      <c r="D325" s="16"/>
      <c r="E325" s="16"/>
    </row>
    <row r="326" spans="4:5" s="3" customFormat="1" x14ac:dyDescent="0.25">
      <c r="D326" s="16"/>
      <c r="E326" s="16"/>
    </row>
    <row r="327" spans="4:5" s="3" customFormat="1" x14ac:dyDescent="0.25">
      <c r="D327" s="16"/>
      <c r="E327" s="16"/>
    </row>
    <row r="328" spans="4:5" s="3" customFormat="1" x14ac:dyDescent="0.25">
      <c r="D328" s="16"/>
      <c r="E328" s="16"/>
    </row>
    <row r="329" spans="4:5" s="3" customFormat="1" x14ac:dyDescent="0.25">
      <c r="D329" s="16"/>
      <c r="E329" s="16"/>
    </row>
    <row r="330" spans="4:5" s="3" customFormat="1" x14ac:dyDescent="0.25">
      <c r="D330" s="16"/>
      <c r="E330" s="16"/>
    </row>
    <row r="331" spans="4:5" s="3" customFormat="1" x14ac:dyDescent="0.25">
      <c r="D331" s="16"/>
      <c r="E331" s="16"/>
    </row>
    <row r="332" spans="4:5" s="3" customFormat="1" x14ac:dyDescent="0.25">
      <c r="D332" s="16"/>
      <c r="E332" s="16"/>
    </row>
    <row r="333" spans="4:5" s="3" customFormat="1" x14ac:dyDescent="0.25">
      <c r="D333" s="16"/>
      <c r="E333" s="16"/>
    </row>
    <row r="334" spans="4:5" s="3" customFormat="1" x14ac:dyDescent="0.25">
      <c r="D334" s="16"/>
      <c r="E334" s="16"/>
    </row>
    <row r="335" spans="4:5" s="3" customFormat="1" x14ac:dyDescent="0.25">
      <c r="D335" s="16"/>
      <c r="E335" s="16"/>
    </row>
    <row r="336" spans="4:5" s="3" customFormat="1" x14ac:dyDescent="0.25">
      <c r="D336" s="16"/>
      <c r="E336" s="16"/>
    </row>
    <row r="337" spans="4:5" s="3" customFormat="1" x14ac:dyDescent="0.25">
      <c r="D337" s="16"/>
      <c r="E337" s="16"/>
    </row>
    <row r="338" spans="4:5" s="3" customFormat="1" x14ac:dyDescent="0.25">
      <c r="D338" s="16"/>
      <c r="E338" s="16"/>
    </row>
    <row r="339" spans="4:5" s="3" customFormat="1" x14ac:dyDescent="0.25">
      <c r="D339" s="16"/>
      <c r="E339" s="16"/>
    </row>
    <row r="340" spans="4:5" s="3" customFormat="1" x14ac:dyDescent="0.25">
      <c r="D340" s="16"/>
      <c r="E340" s="16"/>
    </row>
    <row r="341" spans="4:5" s="3" customFormat="1" x14ac:dyDescent="0.25">
      <c r="D341" s="16"/>
      <c r="E341" s="16"/>
    </row>
    <row r="342" spans="4:5" s="3" customFormat="1" x14ac:dyDescent="0.25">
      <c r="D342" s="16"/>
      <c r="E342" s="16"/>
    </row>
    <row r="343" spans="4:5" s="3" customFormat="1" x14ac:dyDescent="0.25">
      <c r="D343" s="16"/>
      <c r="E343" s="16"/>
    </row>
    <row r="344" spans="4:5" s="3" customFormat="1" x14ac:dyDescent="0.25">
      <c r="D344" s="16"/>
      <c r="E344" s="16"/>
    </row>
    <row r="345" spans="4:5" s="3" customFormat="1" x14ac:dyDescent="0.25">
      <c r="D345" s="16"/>
      <c r="E345" s="16"/>
    </row>
    <row r="346" spans="4:5" s="3" customFormat="1" x14ac:dyDescent="0.25">
      <c r="D346" s="16"/>
      <c r="E346" s="16"/>
    </row>
    <row r="347" spans="4:5" s="3" customFormat="1" x14ac:dyDescent="0.25">
      <c r="D347" s="16"/>
      <c r="E347" s="16"/>
    </row>
    <row r="348" spans="4:5" s="3" customFormat="1" x14ac:dyDescent="0.25">
      <c r="D348" s="16"/>
      <c r="E348" s="16"/>
    </row>
    <row r="349" spans="4:5" s="3" customFormat="1" x14ac:dyDescent="0.25">
      <c r="D349" s="16"/>
      <c r="E349" s="16"/>
    </row>
    <row r="350" spans="4:5" s="3" customFormat="1" x14ac:dyDescent="0.25">
      <c r="D350" s="16"/>
      <c r="E350" s="16"/>
    </row>
    <row r="351" spans="4:5" s="3" customFormat="1" x14ac:dyDescent="0.25">
      <c r="D351" s="16"/>
      <c r="E351" s="16"/>
    </row>
    <row r="352" spans="4:5" s="3" customFormat="1" x14ac:dyDescent="0.25">
      <c r="D352" s="16"/>
      <c r="E352" s="16"/>
    </row>
    <row r="353" spans="4:5" s="3" customFormat="1" x14ac:dyDescent="0.25">
      <c r="D353" s="16"/>
      <c r="E353" s="16"/>
    </row>
    <row r="354" spans="4:5" s="3" customFormat="1" x14ac:dyDescent="0.25">
      <c r="D354" s="16"/>
      <c r="E354" s="16"/>
    </row>
    <row r="355" spans="4:5" s="3" customFormat="1" x14ac:dyDescent="0.25">
      <c r="D355" s="16"/>
      <c r="E355" s="16"/>
    </row>
    <row r="356" spans="4:5" s="3" customFormat="1" x14ac:dyDescent="0.25">
      <c r="D356" s="16"/>
      <c r="E356" s="16"/>
    </row>
    <row r="357" spans="4:5" s="3" customFormat="1" x14ac:dyDescent="0.25">
      <c r="D357" s="16"/>
      <c r="E357" s="16"/>
    </row>
    <row r="358" spans="4:5" s="3" customFormat="1" x14ac:dyDescent="0.25">
      <c r="D358" s="16"/>
      <c r="E358" s="16"/>
    </row>
    <row r="359" spans="4:5" s="3" customFormat="1" x14ac:dyDescent="0.25">
      <c r="D359" s="16"/>
      <c r="E359" s="16"/>
    </row>
    <row r="360" spans="4:5" s="3" customFormat="1" x14ac:dyDescent="0.25">
      <c r="D360" s="16"/>
      <c r="E360" s="16"/>
    </row>
    <row r="361" spans="4:5" s="3" customFormat="1" x14ac:dyDescent="0.25">
      <c r="D361" s="16"/>
      <c r="E361" s="16"/>
    </row>
    <row r="362" spans="4:5" s="3" customFormat="1" x14ac:dyDescent="0.25">
      <c r="D362" s="16"/>
      <c r="E362" s="16"/>
    </row>
    <row r="363" spans="4:5" s="3" customFormat="1" x14ac:dyDescent="0.25">
      <c r="D363" s="16"/>
      <c r="E363" s="16"/>
    </row>
    <row r="364" spans="4:5" s="3" customFormat="1" x14ac:dyDescent="0.25">
      <c r="D364" s="16"/>
      <c r="E364" s="16"/>
    </row>
    <row r="365" spans="4:5" s="3" customFormat="1" x14ac:dyDescent="0.25">
      <c r="D365" s="16"/>
      <c r="E365" s="16"/>
    </row>
    <row r="366" spans="4:5" s="3" customFormat="1" x14ac:dyDescent="0.25">
      <c r="D366" s="16"/>
      <c r="E366" s="16"/>
    </row>
    <row r="367" spans="4:5" s="3" customFormat="1" x14ac:dyDescent="0.25">
      <c r="D367" s="16"/>
      <c r="E367" s="16"/>
    </row>
    <row r="368" spans="4:5" s="3" customFormat="1" x14ac:dyDescent="0.25">
      <c r="D368" s="16"/>
      <c r="E368" s="16"/>
    </row>
    <row r="369" spans="4:5" s="3" customFormat="1" x14ac:dyDescent="0.25">
      <c r="D369" s="16"/>
      <c r="E369" s="16"/>
    </row>
    <row r="370" spans="4:5" s="3" customFormat="1" x14ac:dyDescent="0.25">
      <c r="D370" s="16"/>
      <c r="E370" s="16"/>
    </row>
    <row r="371" spans="4:5" s="3" customFormat="1" x14ac:dyDescent="0.25">
      <c r="D371" s="16"/>
      <c r="E371" s="16"/>
    </row>
    <row r="372" spans="4:5" s="3" customFormat="1" x14ac:dyDescent="0.25">
      <c r="D372" s="16"/>
      <c r="E372" s="16"/>
    </row>
    <row r="373" spans="4:5" s="3" customFormat="1" x14ac:dyDescent="0.25">
      <c r="D373" s="16"/>
      <c r="E373" s="16"/>
    </row>
    <row r="374" spans="4:5" s="3" customFormat="1" x14ac:dyDescent="0.25">
      <c r="D374" s="16"/>
      <c r="E374" s="16"/>
    </row>
    <row r="375" spans="4:5" s="3" customFormat="1" x14ac:dyDescent="0.25">
      <c r="D375" s="16"/>
      <c r="E375" s="16"/>
    </row>
    <row r="376" spans="4:5" s="3" customFormat="1" x14ac:dyDescent="0.25">
      <c r="D376" s="16"/>
      <c r="E376" s="16"/>
    </row>
    <row r="377" spans="4:5" s="3" customFormat="1" x14ac:dyDescent="0.25">
      <c r="D377" s="16"/>
      <c r="E377" s="16"/>
    </row>
    <row r="378" spans="4:5" s="3" customFormat="1" x14ac:dyDescent="0.25">
      <c r="D378" s="16"/>
      <c r="E378" s="16"/>
    </row>
    <row r="379" spans="4:5" s="3" customFormat="1" x14ac:dyDescent="0.25">
      <c r="D379" s="16"/>
      <c r="E379" s="16"/>
    </row>
    <row r="380" spans="4:5" s="3" customFormat="1" x14ac:dyDescent="0.25">
      <c r="D380" s="16"/>
      <c r="E380" s="16"/>
    </row>
    <row r="381" spans="4:5" s="3" customFormat="1" x14ac:dyDescent="0.25">
      <c r="D381" s="16"/>
      <c r="E381" s="16"/>
    </row>
    <row r="382" spans="4:5" s="3" customFormat="1" x14ac:dyDescent="0.25">
      <c r="D382" s="16"/>
      <c r="E382" s="16"/>
    </row>
    <row r="383" spans="4:5" s="3" customFormat="1" x14ac:dyDescent="0.25">
      <c r="D383" s="16"/>
      <c r="E383" s="16"/>
    </row>
    <row r="384" spans="4:5" s="3" customFormat="1" x14ac:dyDescent="0.25">
      <c r="D384" s="16"/>
      <c r="E384" s="16"/>
    </row>
    <row r="385" spans="4:5" s="3" customFormat="1" x14ac:dyDescent="0.25">
      <c r="D385" s="16"/>
      <c r="E385" s="16"/>
    </row>
    <row r="386" spans="4:5" s="3" customFormat="1" x14ac:dyDescent="0.25">
      <c r="D386" s="16"/>
      <c r="E386" s="16"/>
    </row>
    <row r="387" spans="4:5" s="3" customFormat="1" x14ac:dyDescent="0.25">
      <c r="D387" s="16"/>
      <c r="E387" s="16"/>
    </row>
    <row r="388" spans="4:5" s="3" customFormat="1" x14ac:dyDescent="0.25">
      <c r="D388" s="16"/>
      <c r="E388" s="16"/>
    </row>
    <row r="389" spans="4:5" s="3" customFormat="1" x14ac:dyDescent="0.25">
      <c r="D389" s="16"/>
      <c r="E389" s="16"/>
    </row>
    <row r="390" spans="4:5" s="3" customFormat="1" x14ac:dyDescent="0.25">
      <c r="D390" s="16"/>
      <c r="E390" s="16"/>
    </row>
    <row r="391" spans="4:5" s="3" customFormat="1" x14ac:dyDescent="0.25">
      <c r="D391" s="16"/>
      <c r="E391" s="16"/>
    </row>
    <row r="392" spans="4:5" s="3" customFormat="1" x14ac:dyDescent="0.25">
      <c r="D392" s="16"/>
      <c r="E392" s="16"/>
    </row>
    <row r="393" spans="4:5" s="3" customFormat="1" x14ac:dyDescent="0.25">
      <c r="D393" s="16"/>
      <c r="E393" s="16"/>
    </row>
    <row r="394" spans="4:5" s="3" customFormat="1" x14ac:dyDescent="0.25">
      <c r="D394" s="16"/>
      <c r="E394" s="16"/>
    </row>
    <row r="395" spans="4:5" s="3" customFormat="1" x14ac:dyDescent="0.25">
      <c r="D395" s="16"/>
      <c r="E395" s="16"/>
    </row>
    <row r="396" spans="4:5" s="3" customFormat="1" x14ac:dyDescent="0.25">
      <c r="D396" s="16"/>
      <c r="E396" s="16"/>
    </row>
    <row r="397" spans="4:5" s="3" customFormat="1" x14ac:dyDescent="0.25">
      <c r="D397" s="16"/>
      <c r="E397" s="16"/>
    </row>
    <row r="398" spans="4:5" s="3" customFormat="1" x14ac:dyDescent="0.25">
      <c r="D398" s="16"/>
      <c r="E398" s="16"/>
    </row>
    <row r="399" spans="4:5" s="3" customFormat="1" x14ac:dyDescent="0.25">
      <c r="D399" s="16"/>
      <c r="E399" s="16"/>
    </row>
    <row r="400" spans="4:5" s="3" customFormat="1" x14ac:dyDescent="0.25">
      <c r="D400" s="16"/>
      <c r="E400" s="16"/>
    </row>
    <row r="401" spans="4:5" s="3" customFormat="1" x14ac:dyDescent="0.25">
      <c r="D401" s="16"/>
      <c r="E401" s="16"/>
    </row>
    <row r="402" spans="4:5" s="3" customFormat="1" x14ac:dyDescent="0.25">
      <c r="D402" s="16"/>
      <c r="E402" s="16"/>
    </row>
    <row r="403" spans="4:5" s="3" customFormat="1" x14ac:dyDescent="0.25">
      <c r="D403" s="16"/>
      <c r="E403" s="16"/>
    </row>
    <row r="404" spans="4:5" s="3" customFormat="1" x14ac:dyDescent="0.25">
      <c r="D404" s="16"/>
      <c r="E404" s="16"/>
    </row>
    <row r="405" spans="4:5" s="3" customFormat="1" x14ac:dyDescent="0.25">
      <c r="D405" s="16"/>
      <c r="E405" s="16"/>
    </row>
    <row r="406" spans="4:5" s="3" customFormat="1" x14ac:dyDescent="0.25">
      <c r="D406" s="16"/>
      <c r="E406" s="16"/>
    </row>
    <row r="407" spans="4:5" s="3" customFormat="1" x14ac:dyDescent="0.25">
      <c r="D407" s="16"/>
      <c r="E407" s="16"/>
    </row>
    <row r="408" spans="4:5" s="3" customFormat="1" x14ac:dyDescent="0.25">
      <c r="D408" s="16"/>
      <c r="E408" s="16"/>
    </row>
    <row r="409" spans="4:5" s="3" customFormat="1" x14ac:dyDescent="0.25">
      <c r="D409" s="16"/>
      <c r="E409" s="16"/>
    </row>
    <row r="410" spans="4:5" s="3" customFormat="1" x14ac:dyDescent="0.25">
      <c r="D410" s="16"/>
      <c r="E410" s="16"/>
    </row>
    <row r="411" spans="4:5" s="3" customFormat="1" x14ac:dyDescent="0.25">
      <c r="D411" s="16"/>
      <c r="E411" s="16"/>
    </row>
    <row r="412" spans="4:5" s="3" customFormat="1" x14ac:dyDescent="0.25">
      <c r="D412" s="16"/>
      <c r="E412" s="16"/>
    </row>
    <row r="413" spans="4:5" s="3" customFormat="1" x14ac:dyDescent="0.25">
      <c r="D413" s="16"/>
      <c r="E413" s="16"/>
    </row>
    <row r="414" spans="4:5" s="3" customFormat="1" x14ac:dyDescent="0.25">
      <c r="D414" s="16"/>
      <c r="E414" s="16"/>
    </row>
    <row r="415" spans="4:5" s="3" customFormat="1" x14ac:dyDescent="0.25">
      <c r="D415" s="16"/>
      <c r="E415" s="16"/>
    </row>
    <row r="416" spans="4:5" s="3" customFormat="1" x14ac:dyDescent="0.25">
      <c r="D416" s="16"/>
      <c r="E416" s="16"/>
    </row>
    <row r="417" spans="4:5" s="3" customFormat="1" x14ac:dyDescent="0.25">
      <c r="D417" s="16"/>
      <c r="E417" s="16"/>
    </row>
    <row r="418" spans="4:5" s="3" customFormat="1" x14ac:dyDescent="0.25">
      <c r="D418" s="16"/>
      <c r="E418" s="16"/>
    </row>
    <row r="419" spans="4:5" s="3" customFormat="1" x14ac:dyDescent="0.25">
      <c r="D419" s="16"/>
      <c r="E419" s="16"/>
    </row>
    <row r="420" spans="4:5" s="3" customFormat="1" x14ac:dyDescent="0.25">
      <c r="D420" s="16"/>
      <c r="E420" s="16"/>
    </row>
    <row r="421" spans="4:5" s="3" customFormat="1" x14ac:dyDescent="0.25">
      <c r="D421" s="16"/>
      <c r="E421" s="16"/>
    </row>
    <row r="422" spans="4:5" s="3" customFormat="1" x14ac:dyDescent="0.25">
      <c r="D422" s="16"/>
      <c r="E422" s="16"/>
    </row>
    <row r="423" spans="4:5" s="3" customFormat="1" x14ac:dyDescent="0.25">
      <c r="D423" s="16"/>
      <c r="E423" s="16"/>
    </row>
    <row r="424" spans="4:5" s="3" customFormat="1" x14ac:dyDescent="0.25">
      <c r="D424" s="16"/>
      <c r="E424" s="16"/>
    </row>
    <row r="425" spans="4:5" s="3" customFormat="1" x14ac:dyDescent="0.25">
      <c r="D425" s="16"/>
      <c r="E425" s="16"/>
    </row>
    <row r="426" spans="4:5" s="3" customFormat="1" x14ac:dyDescent="0.25">
      <c r="D426" s="16"/>
      <c r="E426" s="16"/>
    </row>
    <row r="427" spans="4:5" s="3" customFormat="1" x14ac:dyDescent="0.25">
      <c r="D427" s="16"/>
      <c r="E427" s="16"/>
    </row>
    <row r="428" spans="4:5" s="3" customFormat="1" x14ac:dyDescent="0.25">
      <c r="D428" s="16"/>
      <c r="E428" s="16"/>
    </row>
    <row r="429" spans="4:5" s="3" customFormat="1" x14ac:dyDescent="0.25">
      <c r="D429" s="16"/>
      <c r="E429" s="16"/>
    </row>
    <row r="430" spans="4:5" s="3" customFormat="1" x14ac:dyDescent="0.25">
      <c r="D430" s="16"/>
      <c r="E430" s="16"/>
    </row>
    <row r="431" spans="4:5" s="3" customFormat="1" x14ac:dyDescent="0.25">
      <c r="D431" s="16"/>
      <c r="E431" s="16"/>
    </row>
    <row r="432" spans="4:5" s="3" customFormat="1" x14ac:dyDescent="0.25">
      <c r="D432" s="16"/>
      <c r="E432" s="16"/>
    </row>
    <row r="433" spans="4:5" s="3" customFormat="1" x14ac:dyDescent="0.25">
      <c r="D433" s="16"/>
      <c r="E433" s="16"/>
    </row>
    <row r="434" spans="4:5" s="3" customFormat="1" x14ac:dyDescent="0.25">
      <c r="D434" s="16"/>
      <c r="E434" s="16"/>
    </row>
    <row r="435" spans="4:5" s="3" customFormat="1" x14ac:dyDescent="0.25">
      <c r="D435" s="16"/>
      <c r="E435" s="16"/>
    </row>
    <row r="436" spans="4:5" s="3" customFormat="1" x14ac:dyDescent="0.25">
      <c r="D436" s="16"/>
      <c r="E436" s="16"/>
    </row>
    <row r="437" spans="4:5" s="3" customFormat="1" x14ac:dyDescent="0.25">
      <c r="D437" s="16"/>
      <c r="E437" s="16"/>
    </row>
    <row r="438" spans="4:5" s="3" customFormat="1" x14ac:dyDescent="0.25">
      <c r="D438" s="16"/>
      <c r="E438" s="16"/>
    </row>
    <row r="439" spans="4:5" s="3" customFormat="1" x14ac:dyDescent="0.25">
      <c r="D439" s="16"/>
      <c r="E439" s="16"/>
    </row>
    <row r="440" spans="4:5" s="3" customFormat="1" x14ac:dyDescent="0.25">
      <c r="D440" s="16"/>
      <c r="E440" s="16"/>
    </row>
    <row r="441" spans="4:5" s="3" customFormat="1" x14ac:dyDescent="0.25">
      <c r="D441" s="16"/>
      <c r="E441" s="16"/>
    </row>
    <row r="442" spans="4:5" s="3" customFormat="1" x14ac:dyDescent="0.25">
      <c r="D442" s="16"/>
      <c r="E442" s="16"/>
    </row>
    <row r="443" spans="4:5" s="3" customFormat="1" x14ac:dyDescent="0.25">
      <c r="D443" s="16"/>
      <c r="E443" s="16"/>
    </row>
    <row r="444" spans="4:5" s="3" customFormat="1" x14ac:dyDescent="0.25">
      <c r="D444" s="16"/>
      <c r="E444" s="16"/>
    </row>
    <row r="445" spans="4:5" s="3" customFormat="1" x14ac:dyDescent="0.25">
      <c r="D445" s="16"/>
      <c r="E445" s="16"/>
    </row>
    <row r="446" spans="4:5" s="3" customFormat="1" x14ac:dyDescent="0.25">
      <c r="D446" s="16"/>
      <c r="E446" s="16"/>
    </row>
    <row r="447" spans="4:5" s="3" customFormat="1" x14ac:dyDescent="0.25">
      <c r="D447" s="16"/>
      <c r="E447" s="16"/>
    </row>
    <row r="448" spans="4:5" s="3" customFormat="1" x14ac:dyDescent="0.25">
      <c r="D448" s="16"/>
      <c r="E448" s="16"/>
    </row>
    <row r="449" spans="4:5" s="3" customFormat="1" x14ac:dyDescent="0.25">
      <c r="D449" s="16"/>
      <c r="E449" s="16"/>
    </row>
    <row r="450" spans="4:5" s="3" customFormat="1" x14ac:dyDescent="0.25">
      <c r="D450" s="16"/>
      <c r="E450" s="16"/>
    </row>
    <row r="451" spans="4:5" s="3" customFormat="1" x14ac:dyDescent="0.25">
      <c r="D451" s="16"/>
      <c r="E451" s="16"/>
    </row>
    <row r="452" spans="4:5" s="3" customFormat="1" x14ac:dyDescent="0.25">
      <c r="D452" s="16"/>
      <c r="E452" s="16"/>
    </row>
    <row r="453" spans="4:5" s="3" customFormat="1" x14ac:dyDescent="0.25">
      <c r="D453" s="16"/>
      <c r="E453" s="16"/>
    </row>
    <row r="454" spans="4:5" s="3" customFormat="1" x14ac:dyDescent="0.25">
      <c r="D454" s="16"/>
      <c r="E454" s="16"/>
    </row>
    <row r="455" spans="4:5" s="3" customFormat="1" x14ac:dyDescent="0.25">
      <c r="D455" s="16"/>
      <c r="E455" s="16"/>
    </row>
    <row r="456" spans="4:5" s="3" customFormat="1" x14ac:dyDescent="0.25">
      <c r="D456" s="16"/>
      <c r="E456" s="16"/>
    </row>
    <row r="457" spans="4:5" s="3" customFormat="1" x14ac:dyDescent="0.25">
      <c r="D457" s="16"/>
      <c r="E457" s="16"/>
    </row>
    <row r="458" spans="4:5" s="3" customFormat="1" x14ac:dyDescent="0.25">
      <c r="D458" s="16"/>
      <c r="E458" s="16"/>
    </row>
    <row r="459" spans="4:5" s="3" customFormat="1" x14ac:dyDescent="0.25">
      <c r="D459" s="16"/>
      <c r="E459" s="16"/>
    </row>
    <row r="460" spans="4:5" s="3" customFormat="1" x14ac:dyDescent="0.25">
      <c r="D460" s="16"/>
      <c r="E460" s="16"/>
    </row>
    <row r="461" spans="4:5" s="3" customFormat="1" x14ac:dyDescent="0.25">
      <c r="D461" s="16"/>
      <c r="E461" s="16"/>
    </row>
    <row r="462" spans="4:5" s="3" customFormat="1" x14ac:dyDescent="0.25">
      <c r="D462" s="16"/>
      <c r="E462" s="16"/>
    </row>
    <row r="463" spans="4:5" s="3" customFormat="1" x14ac:dyDescent="0.25">
      <c r="D463" s="16"/>
      <c r="E463" s="16"/>
    </row>
    <row r="464" spans="4:5" s="3" customFormat="1" x14ac:dyDescent="0.25">
      <c r="D464" s="16"/>
      <c r="E464" s="16"/>
    </row>
    <row r="465" spans="4:5" s="3" customFormat="1" x14ac:dyDescent="0.25">
      <c r="D465" s="16"/>
      <c r="E465" s="16"/>
    </row>
    <row r="466" spans="4:5" s="3" customFormat="1" x14ac:dyDescent="0.25">
      <c r="D466" s="16"/>
      <c r="E466" s="16"/>
    </row>
    <row r="467" spans="4:5" s="3" customFormat="1" x14ac:dyDescent="0.25">
      <c r="D467" s="16"/>
      <c r="E467" s="16"/>
    </row>
    <row r="468" spans="4:5" s="3" customFormat="1" x14ac:dyDescent="0.25">
      <c r="D468" s="16"/>
      <c r="E468" s="16"/>
    </row>
    <row r="469" spans="4:5" s="3" customFormat="1" x14ac:dyDescent="0.25">
      <c r="D469" s="16"/>
      <c r="E469" s="16"/>
    </row>
    <row r="470" spans="4:5" s="3" customFormat="1" x14ac:dyDescent="0.25">
      <c r="D470" s="16"/>
      <c r="E470" s="16"/>
    </row>
    <row r="471" spans="4:5" s="3" customFormat="1" x14ac:dyDescent="0.25">
      <c r="D471" s="16"/>
      <c r="E471" s="16"/>
    </row>
    <row r="472" spans="4:5" s="3" customFormat="1" x14ac:dyDescent="0.25">
      <c r="D472" s="16"/>
      <c r="E472" s="16"/>
    </row>
    <row r="473" spans="4:5" s="3" customFormat="1" x14ac:dyDescent="0.25">
      <c r="D473" s="16"/>
      <c r="E473" s="16"/>
    </row>
    <row r="474" spans="4:5" s="3" customFormat="1" x14ac:dyDescent="0.25">
      <c r="D474" s="16"/>
      <c r="E474" s="16"/>
    </row>
    <row r="475" spans="4:5" s="3" customFormat="1" x14ac:dyDescent="0.25">
      <c r="D475" s="16"/>
      <c r="E475" s="16"/>
    </row>
    <row r="476" spans="4:5" s="3" customFormat="1" x14ac:dyDescent="0.25">
      <c r="D476" s="16"/>
      <c r="E476" s="16"/>
    </row>
    <row r="477" spans="4:5" s="3" customFormat="1" x14ac:dyDescent="0.25">
      <c r="D477" s="16"/>
      <c r="E477" s="16"/>
    </row>
    <row r="478" spans="4:5" s="3" customFormat="1" x14ac:dyDescent="0.25">
      <c r="D478" s="16"/>
      <c r="E478" s="16"/>
    </row>
    <row r="479" spans="4:5" s="3" customFormat="1" x14ac:dyDescent="0.25">
      <c r="D479" s="16"/>
      <c r="E479" s="16"/>
    </row>
    <row r="480" spans="4:5" s="3" customFormat="1" x14ac:dyDescent="0.25">
      <c r="D480" s="16"/>
      <c r="E480" s="16"/>
    </row>
    <row r="481" spans="4:5" s="3" customFormat="1" x14ac:dyDescent="0.25">
      <c r="D481" s="16"/>
      <c r="E481" s="16"/>
    </row>
    <row r="482" spans="4:5" s="3" customFormat="1" x14ac:dyDescent="0.25">
      <c r="D482" s="16"/>
      <c r="E482" s="16"/>
    </row>
    <row r="483" spans="4:5" s="3" customFormat="1" x14ac:dyDescent="0.25">
      <c r="D483" s="16"/>
      <c r="E483" s="16"/>
    </row>
    <row r="484" spans="4:5" s="3" customFormat="1" x14ac:dyDescent="0.25">
      <c r="D484" s="16"/>
      <c r="E484" s="16"/>
    </row>
    <row r="485" spans="4:5" s="3" customFormat="1" x14ac:dyDescent="0.25">
      <c r="D485" s="16"/>
      <c r="E485" s="16"/>
    </row>
    <row r="486" spans="4:5" s="3" customFormat="1" x14ac:dyDescent="0.25">
      <c r="D486" s="16"/>
      <c r="E486" s="16"/>
    </row>
    <row r="487" spans="4:5" s="3" customFormat="1" x14ac:dyDescent="0.25">
      <c r="D487" s="16"/>
      <c r="E487" s="16"/>
    </row>
    <row r="488" spans="4:5" s="3" customFormat="1" x14ac:dyDescent="0.25">
      <c r="D488" s="16"/>
      <c r="E488" s="16"/>
    </row>
    <row r="489" spans="4:5" s="3" customFormat="1" x14ac:dyDescent="0.25">
      <c r="D489" s="16"/>
      <c r="E489" s="16"/>
    </row>
    <row r="490" spans="4:5" s="3" customFormat="1" x14ac:dyDescent="0.25">
      <c r="D490" s="16"/>
      <c r="E490" s="16"/>
    </row>
    <row r="491" spans="4:5" s="3" customFormat="1" x14ac:dyDescent="0.25">
      <c r="D491" s="16"/>
      <c r="E491" s="16"/>
    </row>
    <row r="492" spans="4:5" s="3" customFormat="1" x14ac:dyDescent="0.25">
      <c r="D492" s="16"/>
      <c r="E492" s="16"/>
    </row>
    <row r="493" spans="4:5" s="3" customFormat="1" x14ac:dyDescent="0.25">
      <c r="D493" s="16"/>
      <c r="E493" s="16"/>
    </row>
    <row r="494" spans="4:5" s="3" customFormat="1" x14ac:dyDescent="0.25">
      <c r="D494" s="16"/>
      <c r="E494" s="16"/>
    </row>
    <row r="495" spans="4:5" s="3" customFormat="1" x14ac:dyDescent="0.25">
      <c r="D495" s="16"/>
      <c r="E495" s="16"/>
    </row>
    <row r="496" spans="4:5" s="3" customFormat="1" x14ac:dyDescent="0.25">
      <c r="D496" s="16"/>
      <c r="E496" s="16"/>
    </row>
    <row r="497" spans="4:5" s="3" customFormat="1" x14ac:dyDescent="0.25">
      <c r="D497" s="16"/>
      <c r="E497" s="16"/>
    </row>
    <row r="498" spans="4:5" s="3" customFormat="1" x14ac:dyDescent="0.25">
      <c r="D498" s="16"/>
      <c r="E498" s="16"/>
    </row>
    <row r="499" spans="4:5" s="3" customFormat="1" x14ac:dyDescent="0.25">
      <c r="D499" s="16"/>
      <c r="E499" s="16"/>
    </row>
    <row r="500" spans="4:5" s="3" customFormat="1" x14ac:dyDescent="0.25">
      <c r="D500" s="16"/>
      <c r="E500" s="16"/>
    </row>
    <row r="501" spans="4:5" s="3" customFormat="1" x14ac:dyDescent="0.25">
      <c r="D501" s="16"/>
      <c r="E501" s="16"/>
    </row>
    <row r="502" spans="4:5" s="3" customFormat="1" x14ac:dyDescent="0.25">
      <c r="D502" s="16"/>
      <c r="E502" s="16"/>
    </row>
    <row r="503" spans="4:5" s="3" customFormat="1" x14ac:dyDescent="0.25">
      <c r="D503" s="16"/>
      <c r="E503" s="16"/>
    </row>
    <row r="504" spans="4:5" s="3" customFormat="1" x14ac:dyDescent="0.25">
      <c r="D504" s="16"/>
      <c r="E504" s="16"/>
    </row>
    <row r="505" spans="4:5" s="3" customFormat="1" x14ac:dyDescent="0.25">
      <c r="D505" s="16"/>
      <c r="E505" s="16"/>
    </row>
    <row r="506" spans="4:5" s="3" customFormat="1" x14ac:dyDescent="0.25">
      <c r="D506" s="16"/>
      <c r="E506" s="16"/>
    </row>
    <row r="507" spans="4:5" s="3" customFormat="1" x14ac:dyDescent="0.25">
      <c r="D507" s="16"/>
      <c r="E507" s="16"/>
    </row>
    <row r="508" spans="4:5" s="3" customFormat="1" x14ac:dyDescent="0.25">
      <c r="D508" s="16"/>
      <c r="E508" s="16"/>
    </row>
    <row r="509" spans="4:5" s="3" customFormat="1" x14ac:dyDescent="0.25">
      <c r="D509" s="16"/>
      <c r="E509" s="16"/>
    </row>
    <row r="510" spans="4:5" s="3" customFormat="1" x14ac:dyDescent="0.25">
      <c r="D510" s="16"/>
      <c r="E510" s="16"/>
    </row>
    <row r="511" spans="4:5" s="3" customFormat="1" x14ac:dyDescent="0.25">
      <c r="D511" s="16"/>
      <c r="E511" s="16"/>
    </row>
    <row r="512" spans="4:5" s="3" customFormat="1" x14ac:dyDescent="0.25">
      <c r="D512" s="16"/>
      <c r="E512" s="16"/>
    </row>
    <row r="513" spans="4:5" s="3" customFormat="1" x14ac:dyDescent="0.25">
      <c r="D513" s="16"/>
      <c r="E513" s="16"/>
    </row>
    <row r="514" spans="4:5" s="3" customFormat="1" x14ac:dyDescent="0.25">
      <c r="D514" s="16"/>
      <c r="E514" s="16"/>
    </row>
    <row r="515" spans="4:5" s="3" customFormat="1" x14ac:dyDescent="0.25">
      <c r="D515" s="16"/>
      <c r="E515" s="16"/>
    </row>
    <row r="516" spans="4:5" s="3" customFormat="1" x14ac:dyDescent="0.25">
      <c r="D516" s="16"/>
      <c r="E516" s="16"/>
    </row>
    <row r="517" spans="4:5" s="3" customFormat="1" x14ac:dyDescent="0.25">
      <c r="D517" s="16"/>
      <c r="E517" s="16"/>
    </row>
    <row r="518" spans="4:5" s="3" customFormat="1" x14ac:dyDescent="0.25">
      <c r="D518" s="16"/>
      <c r="E518" s="16"/>
    </row>
    <row r="519" spans="4:5" s="3" customFormat="1" x14ac:dyDescent="0.25">
      <c r="D519" s="16"/>
      <c r="E519" s="16"/>
    </row>
    <row r="520" spans="4:5" s="3" customFormat="1" x14ac:dyDescent="0.25">
      <c r="D520" s="16"/>
      <c r="E520" s="16"/>
    </row>
    <row r="521" spans="4:5" s="3" customFormat="1" x14ac:dyDescent="0.25">
      <c r="D521" s="16"/>
      <c r="E521" s="16"/>
    </row>
    <row r="522" spans="4:5" s="3" customFormat="1" x14ac:dyDescent="0.25">
      <c r="D522" s="16"/>
      <c r="E522" s="16"/>
    </row>
    <row r="523" spans="4:5" s="3" customFormat="1" x14ac:dyDescent="0.25">
      <c r="D523" s="16"/>
      <c r="E523" s="16"/>
    </row>
    <row r="524" spans="4:5" s="3" customFormat="1" x14ac:dyDescent="0.25">
      <c r="D524" s="16"/>
      <c r="E524" s="16"/>
    </row>
    <row r="525" spans="4:5" s="3" customFormat="1" x14ac:dyDescent="0.25">
      <c r="D525" s="16"/>
      <c r="E525" s="16"/>
    </row>
    <row r="526" spans="4:5" s="3" customFormat="1" x14ac:dyDescent="0.25">
      <c r="D526" s="16"/>
      <c r="E526" s="16"/>
    </row>
    <row r="527" spans="4:5" s="3" customFormat="1" x14ac:dyDescent="0.25">
      <c r="D527" s="16"/>
      <c r="E527" s="16"/>
    </row>
    <row r="528" spans="4:5" s="3" customFormat="1" x14ac:dyDescent="0.25">
      <c r="D528" s="16"/>
      <c r="E528" s="16"/>
    </row>
    <row r="529" spans="4:5" s="3" customFormat="1" x14ac:dyDescent="0.25">
      <c r="D529" s="16"/>
      <c r="E529" s="16"/>
    </row>
    <row r="530" spans="4:5" s="3" customFormat="1" x14ac:dyDescent="0.25">
      <c r="D530" s="16"/>
      <c r="E530" s="16"/>
    </row>
    <row r="531" spans="4:5" s="3" customFormat="1" x14ac:dyDescent="0.25">
      <c r="D531" s="16"/>
      <c r="E531" s="16"/>
    </row>
    <row r="532" spans="4:5" s="3" customFormat="1" x14ac:dyDescent="0.25">
      <c r="D532" s="16"/>
      <c r="E532" s="16"/>
    </row>
    <row r="533" spans="4:5" s="3" customFormat="1" x14ac:dyDescent="0.25">
      <c r="D533" s="16"/>
      <c r="E533" s="16"/>
    </row>
    <row r="534" spans="4:5" s="3" customFormat="1" x14ac:dyDescent="0.25">
      <c r="D534" s="16"/>
      <c r="E534" s="16"/>
    </row>
    <row r="535" spans="4:5" s="3" customFormat="1" x14ac:dyDescent="0.25">
      <c r="D535" s="16"/>
      <c r="E535" s="16"/>
    </row>
    <row r="536" spans="4:5" s="3" customFormat="1" x14ac:dyDescent="0.25">
      <c r="D536" s="16"/>
      <c r="E536" s="16"/>
    </row>
    <row r="537" spans="4:5" s="3" customFormat="1" x14ac:dyDescent="0.25">
      <c r="D537" s="16"/>
      <c r="E537" s="16"/>
    </row>
    <row r="538" spans="4:5" s="3" customFormat="1" x14ac:dyDescent="0.25">
      <c r="D538" s="16"/>
      <c r="E538" s="16"/>
    </row>
    <row r="539" spans="4:5" s="3" customFormat="1" x14ac:dyDescent="0.25">
      <c r="D539" s="16"/>
      <c r="E539" s="16"/>
    </row>
    <row r="540" spans="4:5" s="3" customFormat="1" x14ac:dyDescent="0.25">
      <c r="D540" s="16"/>
      <c r="E540" s="16"/>
    </row>
    <row r="541" spans="4:5" s="3" customFormat="1" x14ac:dyDescent="0.25">
      <c r="D541" s="16"/>
      <c r="E541" s="16"/>
    </row>
    <row r="542" spans="4:5" s="3" customFormat="1" x14ac:dyDescent="0.25">
      <c r="D542" s="16"/>
      <c r="E542" s="16"/>
    </row>
    <row r="543" spans="4:5" s="3" customFormat="1" x14ac:dyDescent="0.25">
      <c r="D543" s="16"/>
      <c r="E543" s="16"/>
    </row>
    <row r="544" spans="4:5" s="3" customFormat="1" x14ac:dyDescent="0.25">
      <c r="D544" s="16"/>
      <c r="E544" s="16"/>
    </row>
    <row r="545" spans="4:5" s="3" customFormat="1" x14ac:dyDescent="0.25">
      <c r="D545" s="16"/>
      <c r="E545" s="16"/>
    </row>
    <row r="546" spans="4:5" s="3" customFormat="1" x14ac:dyDescent="0.25">
      <c r="D546" s="16"/>
      <c r="E546" s="16"/>
    </row>
    <row r="547" spans="4:5" s="3" customFormat="1" x14ac:dyDescent="0.25">
      <c r="D547" s="16"/>
      <c r="E547" s="16"/>
    </row>
    <row r="548" spans="4:5" s="3" customFormat="1" x14ac:dyDescent="0.25">
      <c r="D548" s="16"/>
      <c r="E548" s="16"/>
    </row>
    <row r="549" spans="4:5" s="3" customFormat="1" x14ac:dyDescent="0.25">
      <c r="D549" s="16"/>
      <c r="E549" s="16"/>
    </row>
    <row r="550" spans="4:5" s="3" customFormat="1" x14ac:dyDescent="0.25">
      <c r="D550" s="16"/>
      <c r="E550" s="16"/>
    </row>
    <row r="551" spans="4:5" s="3" customFormat="1" x14ac:dyDescent="0.25">
      <c r="D551" s="16"/>
      <c r="E551" s="16"/>
    </row>
    <row r="552" spans="4:5" s="3" customFormat="1" x14ac:dyDescent="0.25">
      <c r="D552" s="16"/>
      <c r="E552" s="16"/>
    </row>
    <row r="553" spans="4:5" s="3" customFormat="1" x14ac:dyDescent="0.25">
      <c r="D553" s="16"/>
      <c r="E553" s="16"/>
    </row>
    <row r="554" spans="4:5" s="3" customFormat="1" x14ac:dyDescent="0.25">
      <c r="D554" s="16"/>
      <c r="E554" s="16"/>
    </row>
    <row r="555" spans="4:5" s="3" customFormat="1" x14ac:dyDescent="0.25">
      <c r="D555" s="16"/>
      <c r="E555" s="16"/>
    </row>
    <row r="556" spans="4:5" s="3" customFormat="1" x14ac:dyDescent="0.25">
      <c r="D556" s="16"/>
      <c r="E556" s="16"/>
    </row>
    <row r="557" spans="4:5" s="3" customFormat="1" x14ac:dyDescent="0.25">
      <c r="D557" s="16"/>
      <c r="E557" s="16"/>
    </row>
    <row r="558" spans="4:5" s="3" customFormat="1" x14ac:dyDescent="0.25">
      <c r="D558" s="16"/>
      <c r="E558" s="16"/>
    </row>
    <row r="559" spans="4:5" s="3" customFormat="1" x14ac:dyDescent="0.25">
      <c r="D559" s="16"/>
      <c r="E559" s="16"/>
    </row>
    <row r="560" spans="4:5" s="3" customFormat="1" x14ac:dyDescent="0.25">
      <c r="D560" s="16"/>
      <c r="E560" s="16"/>
    </row>
    <row r="561" spans="4:5" s="3" customFormat="1" x14ac:dyDescent="0.25">
      <c r="D561" s="16"/>
      <c r="E561" s="16"/>
    </row>
    <row r="562" spans="4:5" s="3" customFormat="1" x14ac:dyDescent="0.25">
      <c r="D562" s="16"/>
      <c r="E562" s="16"/>
    </row>
    <row r="563" spans="4:5" s="3" customFormat="1" x14ac:dyDescent="0.25">
      <c r="D563" s="16"/>
      <c r="E563" s="16"/>
    </row>
    <row r="564" spans="4:5" s="3" customFormat="1" x14ac:dyDescent="0.25">
      <c r="D564" s="16"/>
      <c r="E564" s="16"/>
    </row>
    <row r="565" spans="4:5" s="3" customFormat="1" x14ac:dyDescent="0.25">
      <c r="D565" s="16"/>
      <c r="E565" s="16"/>
    </row>
    <row r="566" spans="4:5" s="3" customFormat="1" x14ac:dyDescent="0.25">
      <c r="D566" s="16"/>
      <c r="E566" s="16"/>
    </row>
    <row r="567" spans="4:5" s="3" customFormat="1" x14ac:dyDescent="0.25">
      <c r="D567" s="16"/>
      <c r="E567" s="16"/>
    </row>
    <row r="568" spans="4:5" s="3" customFormat="1" x14ac:dyDescent="0.25">
      <c r="D568" s="16"/>
      <c r="E568" s="16"/>
    </row>
    <row r="569" spans="4:5" s="3" customFormat="1" x14ac:dyDescent="0.25">
      <c r="D569" s="16"/>
      <c r="E569" s="16"/>
    </row>
    <row r="570" spans="4:5" s="3" customFormat="1" x14ac:dyDescent="0.25">
      <c r="D570" s="16"/>
      <c r="E570" s="16"/>
    </row>
    <row r="571" spans="4:5" s="3" customFormat="1" x14ac:dyDescent="0.25">
      <c r="D571" s="16"/>
      <c r="E571" s="16"/>
    </row>
    <row r="572" spans="4:5" s="3" customFormat="1" x14ac:dyDescent="0.25">
      <c r="D572" s="16"/>
      <c r="E572" s="16"/>
    </row>
    <row r="573" spans="4:5" s="3" customFormat="1" x14ac:dyDescent="0.25">
      <c r="D573" s="16"/>
      <c r="E573" s="16"/>
    </row>
    <row r="574" spans="4:5" s="3" customFormat="1" x14ac:dyDescent="0.25">
      <c r="D574" s="16"/>
      <c r="E574" s="16"/>
    </row>
    <row r="575" spans="4:5" s="3" customFormat="1" x14ac:dyDescent="0.25">
      <c r="D575" s="16"/>
      <c r="E575" s="16"/>
    </row>
    <row r="576" spans="4:5" s="3" customFormat="1" x14ac:dyDescent="0.25">
      <c r="D576" s="16"/>
      <c r="E576" s="16"/>
    </row>
    <row r="577" spans="4:5" s="3" customFormat="1" x14ac:dyDescent="0.25">
      <c r="D577" s="16"/>
      <c r="E577" s="16"/>
    </row>
    <row r="578" spans="4:5" s="3" customFormat="1" x14ac:dyDescent="0.25">
      <c r="D578" s="16"/>
      <c r="E578" s="16"/>
    </row>
    <row r="579" spans="4:5" s="3" customFormat="1" x14ac:dyDescent="0.25">
      <c r="D579" s="16"/>
      <c r="E579" s="16"/>
    </row>
    <row r="580" spans="4:5" s="3" customFormat="1" x14ac:dyDescent="0.25">
      <c r="D580" s="16"/>
      <c r="E580" s="16"/>
    </row>
    <row r="581" spans="4:5" s="3" customFormat="1" x14ac:dyDescent="0.25">
      <c r="D581" s="16"/>
      <c r="E581" s="16"/>
    </row>
    <row r="582" spans="4:5" s="3" customFormat="1" x14ac:dyDescent="0.25">
      <c r="D582" s="16"/>
      <c r="E582" s="16"/>
    </row>
    <row r="583" spans="4:5" s="3" customFormat="1" x14ac:dyDescent="0.25">
      <c r="D583" s="16"/>
      <c r="E583" s="16"/>
    </row>
    <row r="584" spans="4:5" s="3" customFormat="1" x14ac:dyDescent="0.25">
      <c r="D584" s="16"/>
      <c r="E584" s="16"/>
    </row>
    <row r="585" spans="4:5" s="3" customFormat="1" x14ac:dyDescent="0.25">
      <c r="D585" s="16"/>
      <c r="E585" s="16"/>
    </row>
    <row r="586" spans="4:5" s="3" customFormat="1" x14ac:dyDescent="0.25">
      <c r="D586" s="16"/>
      <c r="E586" s="16"/>
    </row>
    <row r="587" spans="4:5" s="3" customFormat="1" x14ac:dyDescent="0.25">
      <c r="D587" s="16"/>
      <c r="E587" s="16"/>
    </row>
    <row r="588" spans="4:5" s="3" customFormat="1" x14ac:dyDescent="0.25">
      <c r="D588" s="16"/>
      <c r="E588" s="16"/>
    </row>
    <row r="589" spans="4:5" s="3" customFormat="1" x14ac:dyDescent="0.25">
      <c r="D589" s="16"/>
      <c r="E589" s="16"/>
    </row>
    <row r="590" spans="4:5" s="3" customFormat="1" x14ac:dyDescent="0.25">
      <c r="D590" s="16"/>
      <c r="E590" s="16"/>
    </row>
    <row r="591" spans="4:5" s="3" customFormat="1" x14ac:dyDescent="0.25">
      <c r="D591" s="16"/>
      <c r="E591" s="16"/>
    </row>
    <row r="592" spans="4:5" s="3" customFormat="1" x14ac:dyDescent="0.25">
      <c r="D592" s="16"/>
      <c r="E592" s="16"/>
    </row>
    <row r="593" spans="4:5" s="3" customFormat="1" x14ac:dyDescent="0.25">
      <c r="D593" s="16"/>
      <c r="E593" s="16"/>
    </row>
    <row r="594" spans="4:5" s="3" customFormat="1" x14ac:dyDescent="0.25">
      <c r="D594" s="16"/>
      <c r="E594" s="16"/>
    </row>
    <row r="595" spans="4:5" s="3" customFormat="1" x14ac:dyDescent="0.25">
      <c r="D595" s="16"/>
      <c r="E595" s="16"/>
    </row>
    <row r="596" spans="4:5" s="3" customFormat="1" x14ac:dyDescent="0.25">
      <c r="D596" s="16"/>
      <c r="E596" s="16"/>
    </row>
    <row r="597" spans="4:5" s="3" customFormat="1" x14ac:dyDescent="0.25">
      <c r="D597" s="16"/>
      <c r="E597" s="16"/>
    </row>
    <row r="598" spans="4:5" s="3" customFormat="1" x14ac:dyDescent="0.25">
      <c r="D598" s="16"/>
      <c r="E598" s="16"/>
    </row>
    <row r="599" spans="4:5" s="3" customFormat="1" x14ac:dyDescent="0.25">
      <c r="D599" s="16"/>
      <c r="E599" s="16"/>
    </row>
    <row r="600" spans="4:5" s="3" customFormat="1" x14ac:dyDescent="0.25">
      <c r="D600" s="16"/>
      <c r="E600" s="16"/>
    </row>
    <row r="601" spans="4:5" s="3" customFormat="1" x14ac:dyDescent="0.25">
      <c r="D601" s="16"/>
      <c r="E601" s="16"/>
    </row>
    <row r="602" spans="4:5" s="3" customFormat="1" x14ac:dyDescent="0.25">
      <c r="D602" s="16"/>
      <c r="E602" s="16"/>
    </row>
    <row r="603" spans="4:5" s="3" customFormat="1" x14ac:dyDescent="0.25">
      <c r="D603" s="16"/>
      <c r="E603" s="16"/>
    </row>
    <row r="604" spans="4:5" s="3" customFormat="1" x14ac:dyDescent="0.25">
      <c r="D604" s="16"/>
      <c r="E604" s="16"/>
    </row>
    <row r="605" spans="4:5" s="3" customFormat="1" x14ac:dyDescent="0.25">
      <c r="D605" s="16"/>
      <c r="E605" s="16"/>
    </row>
    <row r="606" spans="4:5" s="3" customFormat="1" x14ac:dyDescent="0.25">
      <c r="D606" s="16"/>
      <c r="E606" s="16"/>
    </row>
    <row r="607" spans="4:5" s="3" customFormat="1" x14ac:dyDescent="0.25">
      <c r="D607" s="16"/>
      <c r="E607" s="16"/>
    </row>
    <row r="608" spans="4:5" s="3" customFormat="1" x14ac:dyDescent="0.25">
      <c r="D608" s="16"/>
      <c r="E608" s="16"/>
    </row>
    <row r="609" spans="4:5" s="3" customFormat="1" x14ac:dyDescent="0.25">
      <c r="D609" s="16"/>
      <c r="E609" s="16"/>
    </row>
    <row r="610" spans="4:5" s="3" customFormat="1" x14ac:dyDescent="0.25">
      <c r="D610" s="16"/>
      <c r="E610" s="16"/>
    </row>
    <row r="611" spans="4:5" s="3" customFormat="1" x14ac:dyDescent="0.25">
      <c r="D611" s="16"/>
      <c r="E611" s="16"/>
    </row>
    <row r="612" spans="4:5" s="3" customFormat="1" x14ac:dyDescent="0.25">
      <c r="D612" s="16"/>
      <c r="E612" s="16"/>
    </row>
    <row r="613" spans="4:5" s="3" customFormat="1" x14ac:dyDescent="0.25">
      <c r="D613" s="16"/>
      <c r="E613" s="16"/>
    </row>
    <row r="614" spans="4:5" s="3" customFormat="1" x14ac:dyDescent="0.25">
      <c r="D614" s="16"/>
      <c r="E614" s="16"/>
    </row>
    <row r="615" spans="4:5" s="3" customFormat="1" x14ac:dyDescent="0.25">
      <c r="D615" s="16"/>
      <c r="E615" s="16"/>
    </row>
    <row r="616" spans="4:5" s="3" customFormat="1" x14ac:dyDescent="0.25">
      <c r="D616" s="16"/>
      <c r="E616" s="16"/>
    </row>
    <row r="617" spans="4:5" s="3" customFormat="1" x14ac:dyDescent="0.25">
      <c r="D617" s="16"/>
      <c r="E617" s="16"/>
    </row>
    <row r="618" spans="4:5" s="3" customFormat="1" x14ac:dyDescent="0.25">
      <c r="D618" s="16"/>
      <c r="E618" s="16"/>
    </row>
    <row r="619" spans="4:5" s="3" customFormat="1" x14ac:dyDescent="0.25">
      <c r="D619" s="16"/>
      <c r="E619" s="16"/>
    </row>
    <row r="620" spans="4:5" s="3" customFormat="1" x14ac:dyDescent="0.25">
      <c r="D620" s="16"/>
      <c r="E620" s="16"/>
    </row>
    <row r="621" spans="4:5" s="3" customFormat="1" x14ac:dyDescent="0.25">
      <c r="D621" s="16"/>
      <c r="E621" s="16"/>
    </row>
    <row r="622" spans="4:5" s="3" customFormat="1" x14ac:dyDescent="0.25">
      <c r="D622" s="16"/>
      <c r="E622" s="16"/>
    </row>
    <row r="623" spans="4:5" s="3" customFormat="1" x14ac:dyDescent="0.25">
      <c r="D623" s="16"/>
      <c r="E623" s="16"/>
    </row>
    <row r="624" spans="4:5" s="3" customFormat="1" x14ac:dyDescent="0.25">
      <c r="D624" s="16"/>
      <c r="E624" s="16"/>
    </row>
    <row r="625" spans="4:5" s="3" customFormat="1" x14ac:dyDescent="0.25">
      <c r="D625" s="16"/>
      <c r="E625" s="16"/>
    </row>
    <row r="626" spans="4:5" s="3" customFormat="1" x14ac:dyDescent="0.25">
      <c r="D626" s="16"/>
      <c r="E626" s="16"/>
    </row>
    <row r="627" spans="4:5" s="3" customFormat="1" x14ac:dyDescent="0.25">
      <c r="D627" s="16"/>
      <c r="E627" s="16"/>
    </row>
    <row r="628" spans="4:5" s="3" customFormat="1" x14ac:dyDescent="0.25">
      <c r="D628" s="16"/>
      <c r="E628" s="16"/>
    </row>
    <row r="629" spans="4:5" s="3" customFormat="1" x14ac:dyDescent="0.25">
      <c r="D629" s="16"/>
      <c r="E629" s="16"/>
    </row>
    <row r="630" spans="4:5" s="3" customFormat="1" x14ac:dyDescent="0.25">
      <c r="D630" s="16"/>
      <c r="E630" s="16"/>
    </row>
    <row r="631" spans="4:5" s="3" customFormat="1" x14ac:dyDescent="0.25">
      <c r="D631" s="16"/>
      <c r="E631" s="16"/>
    </row>
    <row r="632" spans="4:5" s="3" customFormat="1" x14ac:dyDescent="0.25">
      <c r="D632" s="16"/>
      <c r="E632" s="16"/>
    </row>
    <row r="633" spans="4:5" s="3" customFormat="1" x14ac:dyDescent="0.25">
      <c r="D633" s="16"/>
      <c r="E633" s="16"/>
    </row>
    <row r="634" spans="4:5" s="3" customFormat="1" x14ac:dyDescent="0.25">
      <c r="D634" s="16"/>
      <c r="E634" s="16"/>
    </row>
    <row r="635" spans="4:5" s="3" customFormat="1" x14ac:dyDescent="0.25">
      <c r="D635" s="16"/>
      <c r="E635" s="16"/>
    </row>
    <row r="636" spans="4:5" s="3" customFormat="1" x14ac:dyDescent="0.25">
      <c r="D636" s="16"/>
      <c r="E636" s="16"/>
    </row>
    <row r="637" spans="4:5" s="3" customFormat="1" x14ac:dyDescent="0.25">
      <c r="D637" s="16"/>
      <c r="E637" s="16"/>
    </row>
    <row r="638" spans="4:5" s="3" customFormat="1" x14ac:dyDescent="0.25">
      <c r="D638" s="16"/>
      <c r="E638" s="16"/>
    </row>
    <row r="639" spans="4:5" s="3" customFormat="1" x14ac:dyDescent="0.25">
      <c r="D639" s="16"/>
      <c r="E639" s="16"/>
    </row>
    <row r="640" spans="4:5" s="3" customFormat="1" x14ac:dyDescent="0.25">
      <c r="D640" s="16"/>
      <c r="E640" s="16"/>
    </row>
    <row r="641" spans="4:5" s="3" customFormat="1" x14ac:dyDescent="0.25">
      <c r="D641" s="16"/>
      <c r="E641" s="16"/>
    </row>
    <row r="642" spans="4:5" s="3" customFormat="1" x14ac:dyDescent="0.25">
      <c r="D642" s="16"/>
      <c r="E642" s="16"/>
    </row>
    <row r="643" spans="4:5" s="3" customFormat="1" x14ac:dyDescent="0.25">
      <c r="D643" s="16"/>
      <c r="E643" s="16"/>
    </row>
    <row r="644" spans="4:5" s="3" customFormat="1" x14ac:dyDescent="0.25">
      <c r="D644" s="16"/>
      <c r="E644" s="16"/>
    </row>
    <row r="645" spans="4:5" s="3" customFormat="1" x14ac:dyDescent="0.25">
      <c r="D645" s="16"/>
      <c r="E645" s="16"/>
    </row>
    <row r="646" spans="4:5" s="3" customFormat="1" x14ac:dyDescent="0.25">
      <c r="D646" s="16"/>
      <c r="E646" s="16"/>
    </row>
    <row r="647" spans="4:5" s="3" customFormat="1" x14ac:dyDescent="0.25">
      <c r="D647" s="16"/>
      <c r="E647" s="16"/>
    </row>
    <row r="648" spans="4:5" s="3" customFormat="1" x14ac:dyDescent="0.25">
      <c r="D648" s="16"/>
      <c r="E648" s="16"/>
    </row>
    <row r="649" spans="4:5" s="3" customFormat="1" x14ac:dyDescent="0.25">
      <c r="D649" s="16"/>
      <c r="E649" s="16"/>
    </row>
    <row r="650" spans="4:5" s="3" customFormat="1" x14ac:dyDescent="0.25">
      <c r="D650" s="16"/>
      <c r="E650" s="16"/>
    </row>
    <row r="651" spans="4:5" s="3" customFormat="1" x14ac:dyDescent="0.25">
      <c r="D651" s="16"/>
      <c r="E651" s="16"/>
    </row>
    <row r="652" spans="4:5" s="3" customFormat="1" x14ac:dyDescent="0.25">
      <c r="D652" s="16"/>
      <c r="E652" s="16"/>
    </row>
    <row r="653" spans="4:5" s="3" customFormat="1" x14ac:dyDescent="0.25">
      <c r="D653" s="16"/>
      <c r="E653" s="16"/>
    </row>
    <row r="654" spans="4:5" s="3" customFormat="1" x14ac:dyDescent="0.25">
      <c r="D654" s="16"/>
      <c r="E654" s="16"/>
    </row>
    <row r="655" spans="4:5" s="3" customFormat="1" x14ac:dyDescent="0.25">
      <c r="D655" s="16"/>
      <c r="E655" s="16"/>
    </row>
    <row r="656" spans="4:5" s="3" customFormat="1" x14ac:dyDescent="0.25">
      <c r="D656" s="16"/>
      <c r="E656" s="16"/>
    </row>
    <row r="657" spans="4:5" s="3" customFormat="1" x14ac:dyDescent="0.25">
      <c r="D657" s="16"/>
      <c r="E657" s="16"/>
    </row>
    <row r="658" spans="4:5" s="3" customFormat="1" x14ac:dyDescent="0.25">
      <c r="D658" s="16"/>
      <c r="E658" s="16"/>
    </row>
    <row r="659" spans="4:5" s="3" customFormat="1" x14ac:dyDescent="0.25">
      <c r="D659" s="16"/>
      <c r="E659" s="16"/>
    </row>
    <row r="660" spans="4:5" s="3" customFormat="1" x14ac:dyDescent="0.25">
      <c r="D660" s="16"/>
      <c r="E660" s="16"/>
    </row>
    <row r="661" spans="4:5" s="3" customFormat="1" x14ac:dyDescent="0.25">
      <c r="D661" s="16"/>
      <c r="E661" s="16"/>
    </row>
    <row r="662" spans="4:5" s="3" customFormat="1" x14ac:dyDescent="0.25">
      <c r="D662" s="16"/>
      <c r="E662" s="16"/>
    </row>
    <row r="663" spans="4:5" s="3" customFormat="1" x14ac:dyDescent="0.25">
      <c r="D663" s="16"/>
      <c r="E663" s="16"/>
    </row>
    <row r="664" spans="4:5" s="3" customFormat="1" x14ac:dyDescent="0.25">
      <c r="D664" s="16"/>
      <c r="E664" s="16"/>
    </row>
    <row r="665" spans="4:5" s="3" customFormat="1" x14ac:dyDescent="0.25">
      <c r="D665" s="16"/>
      <c r="E665" s="16"/>
    </row>
    <row r="666" spans="4:5" s="3" customFormat="1" x14ac:dyDescent="0.25">
      <c r="D666" s="16"/>
      <c r="E666" s="16"/>
    </row>
    <row r="667" spans="4:5" s="3" customFormat="1" x14ac:dyDescent="0.25">
      <c r="D667" s="16"/>
      <c r="E667" s="16"/>
    </row>
    <row r="668" spans="4:5" s="3" customFormat="1" x14ac:dyDescent="0.25">
      <c r="D668" s="16"/>
      <c r="E668" s="16"/>
    </row>
    <row r="669" spans="4:5" s="3" customFormat="1" x14ac:dyDescent="0.25">
      <c r="D669" s="16"/>
      <c r="E669" s="16"/>
    </row>
    <row r="670" spans="4:5" s="3" customFormat="1" x14ac:dyDescent="0.25">
      <c r="D670" s="16"/>
      <c r="E670" s="16"/>
    </row>
    <row r="671" spans="4:5" s="3" customFormat="1" x14ac:dyDescent="0.25">
      <c r="D671" s="16"/>
      <c r="E671" s="16"/>
    </row>
    <row r="672" spans="4:5" s="3" customFormat="1" x14ac:dyDescent="0.25">
      <c r="D672" s="16"/>
      <c r="E672" s="16"/>
    </row>
    <row r="673" spans="4:5" s="3" customFormat="1" x14ac:dyDescent="0.25">
      <c r="D673" s="16"/>
      <c r="E673" s="16"/>
    </row>
    <row r="674" spans="4:5" s="3" customFormat="1" x14ac:dyDescent="0.25">
      <c r="D674" s="16"/>
      <c r="E674" s="16"/>
    </row>
    <row r="675" spans="4:5" s="3" customFormat="1" x14ac:dyDescent="0.25">
      <c r="D675" s="16"/>
      <c r="E675" s="16"/>
    </row>
    <row r="676" spans="4:5" s="3" customFormat="1" x14ac:dyDescent="0.25">
      <c r="D676" s="16"/>
      <c r="E676" s="16"/>
    </row>
    <row r="677" spans="4:5" s="3" customFormat="1" x14ac:dyDescent="0.25">
      <c r="D677" s="16"/>
      <c r="E677" s="16"/>
    </row>
    <row r="678" spans="4:5" s="3" customFormat="1" x14ac:dyDescent="0.25">
      <c r="D678" s="16"/>
      <c r="E678" s="16"/>
    </row>
    <row r="679" spans="4:5" s="3" customFormat="1" x14ac:dyDescent="0.25">
      <c r="D679" s="16"/>
      <c r="E679" s="16"/>
    </row>
    <row r="680" spans="4:5" s="3" customFormat="1" x14ac:dyDescent="0.25">
      <c r="D680" s="16"/>
      <c r="E680" s="16"/>
    </row>
    <row r="681" spans="4:5" s="3" customFormat="1" x14ac:dyDescent="0.25">
      <c r="D681" s="16"/>
      <c r="E681" s="16"/>
    </row>
    <row r="682" spans="4:5" s="3" customFormat="1" x14ac:dyDescent="0.25">
      <c r="D682" s="16"/>
      <c r="E682" s="16"/>
    </row>
    <row r="683" spans="4:5" s="3" customFormat="1" x14ac:dyDescent="0.25">
      <c r="D683" s="16"/>
      <c r="E683" s="16"/>
    </row>
    <row r="684" spans="4:5" s="3" customFormat="1" x14ac:dyDescent="0.25">
      <c r="D684" s="16"/>
      <c r="E684" s="16"/>
    </row>
    <row r="685" spans="4:5" s="3" customFormat="1" x14ac:dyDescent="0.25">
      <c r="D685" s="16"/>
      <c r="E685" s="16"/>
    </row>
    <row r="686" spans="4:5" s="3" customFormat="1" x14ac:dyDescent="0.25">
      <c r="D686" s="16"/>
      <c r="E686" s="16"/>
    </row>
    <row r="687" spans="4:5" s="3" customFormat="1" x14ac:dyDescent="0.25">
      <c r="D687" s="16"/>
      <c r="E687" s="16"/>
    </row>
    <row r="688" spans="4:5" s="3" customFormat="1" x14ac:dyDescent="0.25">
      <c r="D688" s="16"/>
      <c r="E688" s="16"/>
    </row>
    <row r="689" spans="4:57" s="3" customFormat="1" x14ac:dyDescent="0.25">
      <c r="D689" s="16"/>
      <c r="E689" s="16"/>
    </row>
    <row r="690" spans="4:57" s="3" customFormat="1" x14ac:dyDescent="0.25">
      <c r="D690" s="16"/>
      <c r="E690" s="16"/>
    </row>
    <row r="691" spans="4:57" s="3" customFormat="1" x14ac:dyDescent="0.25">
      <c r="D691" s="16"/>
      <c r="E691" s="16"/>
    </row>
    <row r="692" spans="4:57" s="3" customFormat="1" x14ac:dyDescent="0.25">
      <c r="D692" s="16"/>
      <c r="E692" s="16"/>
    </row>
    <row r="693" spans="4:57" s="3" customFormat="1" x14ac:dyDescent="0.25">
      <c r="D693" s="16"/>
      <c r="E693" s="16"/>
    </row>
    <row r="694" spans="4:57" s="3" customFormat="1" x14ac:dyDescent="0.25">
      <c r="D694" s="16"/>
      <c r="E694" s="16"/>
    </row>
    <row r="695" spans="4:57" s="3" customFormat="1" x14ac:dyDescent="0.25">
      <c r="D695" s="16"/>
      <c r="E695" s="16"/>
    </row>
    <row r="696" spans="4:57" s="3" customFormat="1" x14ac:dyDescent="0.25">
      <c r="D696" s="16"/>
      <c r="E696" s="16"/>
    </row>
    <row r="697" spans="4:57" s="3" customFormat="1" x14ac:dyDescent="0.25">
      <c r="D697" s="16"/>
      <c r="E697" s="16"/>
    </row>
    <row r="698" spans="4:57" s="3" customFormat="1" x14ac:dyDescent="0.25">
      <c r="D698" s="16"/>
      <c r="E698" s="16"/>
    </row>
    <row r="699" spans="4:57" s="3" customFormat="1" x14ac:dyDescent="0.25">
      <c r="D699" s="16"/>
      <c r="E699" s="16"/>
    </row>
    <row r="700" spans="4:57" s="3" customFormat="1" x14ac:dyDescent="0.25">
      <c r="D700" s="16"/>
      <c r="E700" s="16"/>
    </row>
    <row r="701" spans="4:57" s="3" customFormat="1" x14ac:dyDescent="0.25">
      <c r="D701" s="16"/>
      <c r="E701" s="16"/>
      <c r="BE701" s="2"/>
    </row>
    <row r="702" spans="4:57" s="3" customFormat="1" x14ac:dyDescent="0.25">
      <c r="D702" s="16"/>
      <c r="E702" s="16"/>
      <c r="BE702" s="2"/>
    </row>
    <row r="703" spans="4:57" s="3" customFormat="1" x14ac:dyDescent="0.25">
      <c r="D703" s="16"/>
      <c r="E703" s="16"/>
      <c r="BE703" s="2"/>
    </row>
    <row r="704" spans="4:57" s="3" customFormat="1" x14ac:dyDescent="0.25">
      <c r="D704" s="16"/>
      <c r="E704" s="16"/>
      <c r="BE704" s="2"/>
    </row>
    <row r="705" spans="4:57" s="3" customFormat="1" x14ac:dyDescent="0.25">
      <c r="D705" s="16"/>
      <c r="E705" s="16"/>
      <c r="BE705" s="2"/>
    </row>
    <row r="706" spans="4:57" s="3" customFormat="1" x14ac:dyDescent="0.25">
      <c r="D706" s="16"/>
      <c r="E706" s="16"/>
      <c r="BE706" s="2"/>
    </row>
    <row r="707" spans="4:57" s="3" customFormat="1" x14ac:dyDescent="0.25">
      <c r="D707" s="16"/>
      <c r="E707" s="16"/>
      <c r="BE707" s="2"/>
    </row>
    <row r="708" spans="4:57" s="3" customFormat="1" x14ac:dyDescent="0.25">
      <c r="D708" s="16"/>
      <c r="E708" s="16"/>
      <c r="BE708" s="2"/>
    </row>
    <row r="709" spans="4:57" s="3" customFormat="1" x14ac:dyDescent="0.25">
      <c r="D709" s="16"/>
      <c r="E709" s="16"/>
      <c r="BE709" s="2"/>
    </row>
    <row r="710" spans="4:57" s="3" customFormat="1" x14ac:dyDescent="0.25">
      <c r="D710" s="16"/>
      <c r="E710" s="16"/>
      <c r="BE710" s="2"/>
    </row>
    <row r="711" spans="4:57" s="3" customFormat="1" x14ac:dyDescent="0.25">
      <c r="D711" s="16"/>
      <c r="E711" s="16"/>
      <c r="BE711" s="2"/>
    </row>
    <row r="712" spans="4:57" s="3" customFormat="1" x14ac:dyDescent="0.25">
      <c r="D712" s="16"/>
      <c r="E712" s="16"/>
      <c r="BE712" s="2"/>
    </row>
    <row r="713" spans="4:57" s="3" customFormat="1" x14ac:dyDescent="0.25">
      <c r="D713" s="16"/>
      <c r="E713" s="16"/>
      <c r="BE713" s="2"/>
    </row>
    <row r="714" spans="4:57" s="3" customFormat="1" x14ac:dyDescent="0.25">
      <c r="D714" s="16"/>
      <c r="E714" s="16"/>
      <c r="BE714" s="2"/>
    </row>
    <row r="715" spans="4:57" s="3" customFormat="1" x14ac:dyDescent="0.25">
      <c r="D715" s="16"/>
      <c r="E715" s="16"/>
      <c r="BE715" s="2"/>
    </row>
    <row r="716" spans="4:57" s="3" customFormat="1" x14ac:dyDescent="0.25">
      <c r="D716" s="16"/>
      <c r="E716" s="16"/>
      <c r="BE716" s="2"/>
    </row>
    <row r="717" spans="4:57" s="3" customFormat="1" x14ac:dyDescent="0.25">
      <c r="D717" s="16"/>
      <c r="E717" s="16"/>
      <c r="BE717" s="2"/>
    </row>
    <row r="718" spans="4:57" s="3" customFormat="1" x14ac:dyDescent="0.25">
      <c r="D718" s="16"/>
      <c r="E718" s="16"/>
      <c r="BE718" s="2"/>
    </row>
    <row r="719" spans="4:57" s="3" customFormat="1" x14ac:dyDescent="0.25">
      <c r="D719" s="16"/>
      <c r="E719" s="16"/>
      <c r="BE719" s="2"/>
    </row>
    <row r="720" spans="4:57" s="3" customFormat="1" x14ac:dyDescent="0.25">
      <c r="D720" s="16"/>
      <c r="E720" s="16"/>
      <c r="BE720" s="2"/>
    </row>
    <row r="721" spans="4:57" s="3" customFormat="1" x14ac:dyDescent="0.25">
      <c r="D721" s="16"/>
      <c r="E721" s="16"/>
      <c r="BE721" s="2"/>
    </row>
    <row r="722" spans="4:57" s="3" customFormat="1" x14ac:dyDescent="0.25">
      <c r="D722" s="16"/>
      <c r="E722" s="16"/>
      <c r="BE722" s="2"/>
    </row>
    <row r="723" spans="4:57" s="3" customFormat="1" x14ac:dyDescent="0.25">
      <c r="D723" s="16"/>
      <c r="E723" s="16"/>
      <c r="BE723" s="2"/>
    </row>
    <row r="724" spans="4:57" s="3" customFormat="1" x14ac:dyDescent="0.25">
      <c r="D724" s="16"/>
      <c r="E724" s="16"/>
      <c r="BE724" s="2"/>
    </row>
    <row r="725" spans="4:57" s="3" customFormat="1" x14ac:dyDescent="0.25">
      <c r="D725" s="16"/>
      <c r="E725" s="16"/>
      <c r="BE725" s="2"/>
    </row>
    <row r="726" spans="4:57" s="3" customFormat="1" x14ac:dyDescent="0.25">
      <c r="D726" s="16"/>
      <c r="E726" s="16"/>
      <c r="BE726" s="2"/>
    </row>
    <row r="727" spans="4:57" s="3" customFormat="1" x14ac:dyDescent="0.25">
      <c r="D727" s="16"/>
      <c r="E727" s="16"/>
      <c r="BE727" s="2"/>
    </row>
    <row r="728" spans="4:57" s="3" customFormat="1" x14ac:dyDescent="0.25">
      <c r="D728" s="16"/>
      <c r="E728" s="16"/>
      <c r="BE728" s="2"/>
    </row>
    <row r="729" spans="4:57" s="3" customFormat="1" x14ac:dyDescent="0.25">
      <c r="D729" s="16"/>
      <c r="E729" s="16"/>
      <c r="BE729" s="2"/>
    </row>
    <row r="730" spans="4:57" s="3" customFormat="1" x14ac:dyDescent="0.25">
      <c r="D730" s="16"/>
      <c r="E730" s="16"/>
      <c r="BE730" s="2"/>
    </row>
    <row r="731" spans="4:57" s="3" customFormat="1" x14ac:dyDescent="0.25">
      <c r="D731" s="16"/>
      <c r="E731" s="16"/>
      <c r="BE731" s="2"/>
    </row>
    <row r="732" spans="4:57" s="3" customFormat="1" x14ac:dyDescent="0.25">
      <c r="D732" s="16"/>
      <c r="E732" s="16"/>
      <c r="BE732" s="2"/>
    </row>
    <row r="733" spans="4:57" s="3" customFormat="1" x14ac:dyDescent="0.25">
      <c r="D733" s="16"/>
      <c r="E733" s="16"/>
      <c r="BE733" s="2"/>
    </row>
    <row r="734" spans="4:57" s="3" customFormat="1" x14ac:dyDescent="0.25">
      <c r="D734" s="16"/>
      <c r="E734" s="16"/>
      <c r="BE734" s="2"/>
    </row>
    <row r="735" spans="4:57" s="3" customFormat="1" x14ac:dyDescent="0.25">
      <c r="D735" s="16"/>
      <c r="E735" s="16"/>
      <c r="BE735" s="2"/>
    </row>
    <row r="736" spans="4:57" s="3" customFormat="1" x14ac:dyDescent="0.25">
      <c r="D736" s="16"/>
      <c r="E736" s="16"/>
      <c r="BE736" s="2"/>
    </row>
    <row r="737" spans="4:57" s="3" customFormat="1" x14ac:dyDescent="0.25">
      <c r="D737" s="16"/>
      <c r="E737" s="16"/>
      <c r="BE737" s="2"/>
    </row>
    <row r="738" spans="4:57" s="3" customFormat="1" x14ac:dyDescent="0.25">
      <c r="D738" s="16"/>
      <c r="E738" s="16"/>
      <c r="BE738" s="2"/>
    </row>
    <row r="739" spans="4:57" s="3" customFormat="1" x14ac:dyDescent="0.25">
      <c r="D739" s="16"/>
      <c r="E739" s="16"/>
      <c r="BE739" s="2"/>
    </row>
    <row r="740" spans="4:57" s="3" customFormat="1" x14ac:dyDescent="0.25">
      <c r="D740" s="16"/>
      <c r="E740" s="16"/>
      <c r="BE740" s="2"/>
    </row>
    <row r="741" spans="4:57" s="3" customFormat="1" x14ac:dyDescent="0.25">
      <c r="D741" s="16"/>
      <c r="E741" s="16"/>
      <c r="BE741" s="2"/>
    </row>
    <row r="742" spans="4:57" s="3" customFormat="1" x14ac:dyDescent="0.25">
      <c r="D742" s="16"/>
      <c r="E742" s="16"/>
      <c r="BE742" s="2"/>
    </row>
    <row r="743" spans="4:57" s="3" customFormat="1" x14ac:dyDescent="0.25">
      <c r="D743" s="16"/>
      <c r="E743" s="16"/>
      <c r="BE743" s="2"/>
    </row>
    <row r="744" spans="4:57" s="3" customFormat="1" x14ac:dyDescent="0.25">
      <c r="D744" s="16"/>
      <c r="E744" s="16"/>
      <c r="BE744" s="2"/>
    </row>
    <row r="745" spans="4:57" s="3" customFormat="1" x14ac:dyDescent="0.25">
      <c r="D745" s="16"/>
      <c r="E745" s="16"/>
      <c r="BE745" s="2"/>
    </row>
    <row r="746" spans="4:57" s="3" customFormat="1" x14ac:dyDescent="0.25">
      <c r="D746" s="16"/>
      <c r="E746" s="16"/>
      <c r="BE746" s="2"/>
    </row>
    <row r="747" spans="4:57" s="3" customFormat="1" x14ac:dyDescent="0.25">
      <c r="D747" s="16"/>
      <c r="E747" s="16"/>
      <c r="BE747" s="2"/>
    </row>
    <row r="748" spans="4:57" s="3" customFormat="1" x14ac:dyDescent="0.25">
      <c r="D748" s="16"/>
      <c r="E748" s="16"/>
      <c r="BE748" s="2"/>
    </row>
    <row r="749" spans="4:57" s="3" customFormat="1" x14ac:dyDescent="0.25">
      <c r="D749" s="16"/>
      <c r="E749" s="16"/>
      <c r="BE749" s="2"/>
    </row>
    <row r="750" spans="4:57" s="3" customFormat="1" x14ac:dyDescent="0.25">
      <c r="D750" s="16"/>
      <c r="E750" s="16"/>
      <c r="BE750" s="2"/>
    </row>
    <row r="751" spans="4:57" s="3" customFormat="1" x14ac:dyDescent="0.25">
      <c r="D751" s="16"/>
      <c r="E751" s="16"/>
      <c r="BE751" s="2"/>
    </row>
    <row r="752" spans="4:57" s="3" customFormat="1" x14ac:dyDescent="0.25">
      <c r="D752" s="16"/>
      <c r="E752" s="16"/>
      <c r="BE752" s="2"/>
    </row>
    <row r="753" spans="4:57" s="3" customFormat="1" x14ac:dyDescent="0.25">
      <c r="D753" s="16"/>
      <c r="E753" s="16"/>
      <c r="BE753" s="2"/>
    </row>
    <row r="754" spans="4:57" s="3" customFormat="1" x14ac:dyDescent="0.25">
      <c r="D754" s="16"/>
      <c r="E754" s="16"/>
      <c r="BE754" s="2"/>
    </row>
    <row r="755" spans="4:57" s="3" customFormat="1" x14ac:dyDescent="0.25">
      <c r="D755" s="16"/>
      <c r="E755" s="16"/>
      <c r="BE755" s="2"/>
    </row>
    <row r="756" spans="4:57" s="3" customFormat="1" x14ac:dyDescent="0.25">
      <c r="D756" s="16"/>
      <c r="E756" s="16"/>
      <c r="BE756" s="2"/>
    </row>
    <row r="757" spans="4:57" s="3" customFormat="1" x14ac:dyDescent="0.25">
      <c r="D757" s="16"/>
      <c r="E757" s="16"/>
      <c r="BE757" s="2"/>
    </row>
    <row r="758" spans="4:57" s="3" customFormat="1" x14ac:dyDescent="0.25">
      <c r="D758" s="16"/>
      <c r="E758" s="16"/>
      <c r="BE758" s="2"/>
    </row>
    <row r="759" spans="4:57" s="3" customFormat="1" x14ac:dyDescent="0.25">
      <c r="D759" s="16"/>
      <c r="E759" s="16"/>
      <c r="BE759" s="2"/>
    </row>
    <row r="760" spans="4:57" s="3" customFormat="1" x14ac:dyDescent="0.25">
      <c r="D760" s="16"/>
      <c r="E760" s="16"/>
      <c r="BE760" s="2"/>
    </row>
    <row r="761" spans="4:57" s="3" customFormat="1" x14ac:dyDescent="0.25">
      <c r="D761" s="16"/>
      <c r="E761" s="16"/>
      <c r="BE761" s="2"/>
    </row>
    <row r="762" spans="4:57" s="3" customFormat="1" x14ac:dyDescent="0.25">
      <c r="D762" s="16"/>
      <c r="E762" s="16"/>
      <c r="BE762" s="2"/>
    </row>
    <row r="763" spans="4:57" s="3" customFormat="1" x14ac:dyDescent="0.25">
      <c r="D763" s="16"/>
      <c r="E763" s="16"/>
      <c r="BE763" s="2"/>
    </row>
    <row r="764" spans="4:57" s="3" customFormat="1" x14ac:dyDescent="0.25">
      <c r="D764" s="16"/>
      <c r="E764" s="16"/>
      <c r="BE764" s="2"/>
    </row>
    <row r="765" spans="4:57" s="3" customFormat="1" x14ac:dyDescent="0.25">
      <c r="D765" s="16"/>
      <c r="E765" s="16"/>
      <c r="BE765" s="2"/>
    </row>
    <row r="766" spans="4:57" s="3" customFormat="1" x14ac:dyDescent="0.25">
      <c r="D766" s="16"/>
      <c r="E766" s="16"/>
      <c r="BE766" s="2"/>
    </row>
    <row r="767" spans="4:57" s="3" customFormat="1" x14ac:dyDescent="0.25">
      <c r="D767" s="16"/>
      <c r="E767" s="16"/>
      <c r="BE767" s="2"/>
    </row>
    <row r="768" spans="4:57" s="3" customFormat="1" x14ac:dyDescent="0.25">
      <c r="D768" s="16"/>
      <c r="E768" s="16"/>
      <c r="BE768" s="2"/>
    </row>
    <row r="769" spans="4:57" s="3" customFormat="1" x14ac:dyDescent="0.25">
      <c r="D769" s="16"/>
      <c r="E769" s="16"/>
      <c r="BE769" s="2"/>
    </row>
    <row r="770" spans="4:57" s="3" customFormat="1" x14ac:dyDescent="0.25">
      <c r="D770" s="16"/>
      <c r="E770" s="16"/>
      <c r="BE770" s="2"/>
    </row>
    <row r="771" spans="4:57" s="3" customFormat="1" x14ac:dyDescent="0.25">
      <c r="D771" s="16"/>
      <c r="E771" s="16"/>
      <c r="BE771" s="2"/>
    </row>
    <row r="772" spans="4:57" s="3" customFormat="1" x14ac:dyDescent="0.25">
      <c r="D772" s="16"/>
      <c r="E772" s="16"/>
      <c r="BE772" s="2"/>
    </row>
    <row r="773" spans="4:57" s="3" customFormat="1" x14ac:dyDescent="0.25">
      <c r="D773" s="16"/>
      <c r="E773" s="16"/>
      <c r="BE773" s="2"/>
    </row>
    <row r="774" spans="4:57" s="3" customFormat="1" x14ac:dyDescent="0.25">
      <c r="D774" s="16"/>
      <c r="E774" s="16"/>
      <c r="BE774" s="2"/>
    </row>
    <row r="775" spans="4:57" s="3" customFormat="1" x14ac:dyDescent="0.25">
      <c r="D775" s="16"/>
      <c r="E775" s="16"/>
      <c r="BE775" s="2"/>
    </row>
    <row r="776" spans="4:57" s="3" customFormat="1" x14ac:dyDescent="0.25">
      <c r="D776" s="16"/>
      <c r="E776" s="16"/>
      <c r="BE776" s="2"/>
    </row>
    <row r="777" spans="4:57" s="3" customFormat="1" x14ac:dyDescent="0.25">
      <c r="D777" s="16"/>
      <c r="E777" s="16"/>
      <c r="BE777" s="2"/>
    </row>
    <row r="778" spans="4:57" s="3" customFormat="1" x14ac:dyDescent="0.25">
      <c r="D778" s="16"/>
      <c r="E778" s="16"/>
      <c r="BE778" s="2"/>
    </row>
    <row r="779" spans="4:57" s="3" customFormat="1" x14ac:dyDescent="0.25">
      <c r="D779" s="16"/>
      <c r="E779" s="16"/>
      <c r="BE779" s="2"/>
    </row>
    <row r="780" spans="4:57" s="3" customFormat="1" x14ac:dyDescent="0.25">
      <c r="D780" s="16"/>
      <c r="E780" s="16"/>
      <c r="BE780" s="2"/>
    </row>
    <row r="781" spans="4:57" s="3" customFormat="1" x14ac:dyDescent="0.25">
      <c r="D781" s="16"/>
      <c r="E781" s="16"/>
      <c r="BE781" s="2"/>
    </row>
    <row r="782" spans="4:57" s="3" customFormat="1" x14ac:dyDescent="0.25">
      <c r="D782" s="16"/>
      <c r="E782" s="16"/>
      <c r="BE782" s="2"/>
    </row>
    <row r="783" spans="4:57" s="3" customFormat="1" x14ac:dyDescent="0.25">
      <c r="D783" s="16"/>
      <c r="E783" s="16"/>
      <c r="BE783" s="2"/>
    </row>
    <row r="784" spans="4:57" s="3" customFormat="1" x14ac:dyDescent="0.25">
      <c r="D784" s="16"/>
      <c r="E784" s="16"/>
      <c r="BE784" s="2"/>
    </row>
    <row r="785" spans="4:57" s="3" customFormat="1" x14ac:dyDescent="0.25">
      <c r="D785" s="16"/>
      <c r="E785" s="16"/>
      <c r="BE785" s="2"/>
    </row>
    <row r="786" spans="4:57" s="3" customFormat="1" x14ac:dyDescent="0.25">
      <c r="D786" s="16"/>
      <c r="E786" s="16"/>
      <c r="BE786" s="2"/>
    </row>
    <row r="787" spans="4:57" s="3" customFormat="1" x14ac:dyDescent="0.25">
      <c r="D787" s="16"/>
      <c r="E787" s="16"/>
      <c r="BE787" s="2"/>
    </row>
    <row r="788" spans="4:57" s="3" customFormat="1" x14ac:dyDescent="0.25">
      <c r="D788" s="16"/>
      <c r="E788" s="16"/>
      <c r="BE788" s="2"/>
    </row>
    <row r="789" spans="4:57" s="3" customFormat="1" x14ac:dyDescent="0.25">
      <c r="D789" s="16"/>
      <c r="E789" s="16"/>
      <c r="BE789" s="2"/>
    </row>
    <row r="790" spans="4:57" s="3" customFormat="1" x14ac:dyDescent="0.25">
      <c r="D790" s="16"/>
      <c r="E790" s="16"/>
      <c r="BE790" s="2"/>
    </row>
    <row r="791" spans="4:57" s="3" customFormat="1" x14ac:dyDescent="0.25">
      <c r="D791" s="16"/>
      <c r="E791" s="16"/>
      <c r="BE791" s="2"/>
    </row>
    <row r="792" spans="4:57" s="3" customFormat="1" x14ac:dyDescent="0.25">
      <c r="D792" s="16"/>
      <c r="E792" s="16"/>
      <c r="BE792" s="2"/>
    </row>
    <row r="793" spans="4:57" s="3" customFormat="1" x14ac:dyDescent="0.25">
      <c r="D793" s="16"/>
      <c r="E793" s="16"/>
      <c r="BE793" s="2"/>
    </row>
    <row r="794" spans="4:57" s="3" customFormat="1" x14ac:dyDescent="0.25">
      <c r="D794" s="16"/>
      <c r="E794" s="16"/>
      <c r="BE794" s="2"/>
    </row>
    <row r="795" spans="4:57" s="3" customFormat="1" x14ac:dyDescent="0.25">
      <c r="D795" s="16"/>
      <c r="E795" s="16"/>
      <c r="BE795" s="2"/>
    </row>
    <row r="796" spans="4:57" s="3" customFormat="1" x14ac:dyDescent="0.25">
      <c r="D796" s="16"/>
      <c r="E796" s="16"/>
      <c r="BE796" s="2"/>
    </row>
    <row r="797" spans="4:57" s="3" customFormat="1" x14ac:dyDescent="0.25">
      <c r="D797" s="16"/>
      <c r="E797" s="16"/>
      <c r="BE797" s="2"/>
    </row>
    <row r="798" spans="4:57" s="3" customFormat="1" x14ac:dyDescent="0.25">
      <c r="D798" s="16"/>
      <c r="E798" s="16"/>
      <c r="BE798" s="2"/>
    </row>
    <row r="799" spans="4:57" s="3" customFormat="1" x14ac:dyDescent="0.25">
      <c r="D799" s="16"/>
      <c r="E799" s="16"/>
      <c r="BE799" s="2"/>
    </row>
    <row r="800" spans="4:57" s="3" customFormat="1" x14ac:dyDescent="0.25">
      <c r="D800" s="16"/>
      <c r="E800" s="16"/>
      <c r="BE800" s="2"/>
    </row>
    <row r="801" spans="4:57" s="3" customFormat="1" x14ac:dyDescent="0.25">
      <c r="D801" s="16"/>
      <c r="E801" s="16"/>
      <c r="BE801" s="2"/>
    </row>
    <row r="802" spans="4:57" s="3" customFormat="1" x14ac:dyDescent="0.25">
      <c r="D802" s="16"/>
      <c r="E802" s="16"/>
      <c r="BE802" s="2"/>
    </row>
    <row r="803" spans="4:57" s="3" customFormat="1" x14ac:dyDescent="0.25">
      <c r="D803" s="16"/>
      <c r="E803" s="16"/>
      <c r="BE803" s="2"/>
    </row>
    <row r="804" spans="4:57" s="3" customFormat="1" x14ac:dyDescent="0.25">
      <c r="D804" s="16"/>
      <c r="E804" s="16"/>
      <c r="BE804" s="2"/>
    </row>
    <row r="805" spans="4:57" s="3" customFormat="1" x14ac:dyDescent="0.25">
      <c r="D805" s="16"/>
      <c r="E805" s="16"/>
      <c r="BE805" s="2"/>
    </row>
    <row r="806" spans="4:57" s="3" customFormat="1" x14ac:dyDescent="0.25">
      <c r="D806" s="16"/>
      <c r="E806" s="16"/>
      <c r="BE806" s="2"/>
    </row>
    <row r="807" spans="4:57" s="3" customFormat="1" x14ac:dyDescent="0.25">
      <c r="D807" s="16"/>
      <c r="E807" s="16"/>
      <c r="BE807" s="2"/>
    </row>
    <row r="808" spans="4:57" s="3" customFormat="1" x14ac:dyDescent="0.25">
      <c r="D808" s="16"/>
      <c r="E808" s="16"/>
      <c r="BE808" s="2"/>
    </row>
    <row r="809" spans="4:57" s="3" customFormat="1" x14ac:dyDescent="0.25">
      <c r="D809" s="16"/>
      <c r="E809" s="16"/>
      <c r="BE809" s="2"/>
    </row>
    <row r="810" spans="4:57" s="3" customFormat="1" x14ac:dyDescent="0.25">
      <c r="D810" s="16"/>
      <c r="E810" s="16"/>
      <c r="BE810" s="2"/>
    </row>
    <row r="811" spans="4:57" s="3" customFormat="1" x14ac:dyDescent="0.25">
      <c r="D811" s="16"/>
      <c r="E811" s="16"/>
      <c r="BE811" s="2"/>
    </row>
    <row r="812" spans="4:57" s="3" customFormat="1" x14ac:dyDescent="0.25">
      <c r="D812" s="16"/>
      <c r="E812" s="16"/>
      <c r="BE812" s="2"/>
    </row>
    <row r="813" spans="4:57" s="3" customFormat="1" x14ac:dyDescent="0.25">
      <c r="D813" s="16"/>
      <c r="E813" s="16"/>
      <c r="BE813" s="2"/>
    </row>
    <row r="814" spans="4:57" s="3" customFormat="1" x14ac:dyDescent="0.25">
      <c r="D814" s="16"/>
      <c r="E814" s="16"/>
      <c r="BE814" s="2"/>
    </row>
    <row r="815" spans="4:57" s="3" customFormat="1" x14ac:dyDescent="0.25">
      <c r="D815" s="16"/>
      <c r="E815" s="16"/>
      <c r="BE815" s="2"/>
    </row>
    <row r="816" spans="4:57" s="3" customFormat="1" x14ac:dyDescent="0.25">
      <c r="D816" s="16"/>
      <c r="E816" s="16"/>
      <c r="BE816" s="2"/>
    </row>
    <row r="817" spans="4:57" s="3" customFormat="1" x14ac:dyDescent="0.25">
      <c r="D817" s="16"/>
      <c r="E817" s="16"/>
      <c r="BE817" s="2"/>
    </row>
    <row r="818" spans="4:57" s="3" customFormat="1" x14ac:dyDescent="0.25">
      <c r="D818" s="16"/>
      <c r="E818" s="16"/>
      <c r="BE818" s="2"/>
    </row>
    <row r="819" spans="4:57" s="3" customFormat="1" x14ac:dyDescent="0.25">
      <c r="D819" s="16"/>
      <c r="E819" s="16"/>
      <c r="BE819" s="2"/>
    </row>
    <row r="820" spans="4:57" s="3" customFormat="1" x14ac:dyDescent="0.25">
      <c r="D820" s="16"/>
      <c r="E820" s="16"/>
      <c r="BE820" s="2"/>
    </row>
    <row r="821" spans="4:57" s="3" customFormat="1" x14ac:dyDescent="0.25">
      <c r="D821" s="16"/>
      <c r="E821" s="16"/>
      <c r="BE821" s="2"/>
    </row>
    <row r="822" spans="4:57" s="3" customFormat="1" x14ac:dyDescent="0.25">
      <c r="D822" s="16"/>
      <c r="E822" s="16"/>
      <c r="BE822" s="2"/>
    </row>
    <row r="823" spans="4:57" s="3" customFormat="1" x14ac:dyDescent="0.25">
      <c r="D823" s="16"/>
      <c r="E823" s="16"/>
      <c r="BE823" s="2"/>
    </row>
    <row r="824" spans="4:57" s="3" customFormat="1" x14ac:dyDescent="0.25">
      <c r="D824" s="16"/>
      <c r="E824" s="16"/>
      <c r="BE824" s="2"/>
    </row>
    <row r="825" spans="4:57" s="3" customFormat="1" x14ac:dyDescent="0.25">
      <c r="D825" s="16"/>
      <c r="E825" s="16"/>
      <c r="BE825" s="2"/>
    </row>
    <row r="826" spans="4:57" s="3" customFormat="1" x14ac:dyDescent="0.25">
      <c r="D826" s="16"/>
      <c r="E826" s="16"/>
      <c r="BE826" s="2"/>
    </row>
    <row r="827" spans="4:57" s="3" customFormat="1" x14ac:dyDescent="0.25">
      <c r="D827" s="16"/>
      <c r="E827" s="16"/>
      <c r="BE827" s="2"/>
    </row>
    <row r="828" spans="4:57" s="3" customFormat="1" x14ac:dyDescent="0.25">
      <c r="D828" s="16"/>
      <c r="E828" s="16"/>
      <c r="BE828" s="2"/>
    </row>
    <row r="829" spans="4:57" s="3" customFormat="1" x14ac:dyDescent="0.25">
      <c r="D829" s="16"/>
      <c r="E829" s="16"/>
      <c r="BE829" s="2"/>
    </row>
    <row r="830" spans="4:57" s="3" customFormat="1" x14ac:dyDescent="0.25">
      <c r="D830" s="16"/>
      <c r="E830" s="16"/>
      <c r="BE830" s="2"/>
    </row>
    <row r="831" spans="4:57" s="3" customFormat="1" x14ac:dyDescent="0.25">
      <c r="D831" s="16"/>
      <c r="E831" s="16"/>
      <c r="BE831" s="2"/>
    </row>
    <row r="832" spans="4:57" s="3" customFormat="1" x14ac:dyDescent="0.25">
      <c r="D832" s="16"/>
      <c r="E832" s="16"/>
      <c r="BE832" s="2"/>
    </row>
    <row r="833" spans="4:57" s="3" customFormat="1" x14ac:dyDescent="0.25">
      <c r="D833" s="16"/>
      <c r="E833" s="16"/>
      <c r="BE833" s="2"/>
    </row>
    <row r="834" spans="4:57" s="3" customFormat="1" x14ac:dyDescent="0.25">
      <c r="D834" s="16"/>
      <c r="E834" s="16"/>
      <c r="BE834" s="2"/>
    </row>
    <row r="835" spans="4:57" s="3" customFormat="1" x14ac:dyDescent="0.25">
      <c r="D835" s="16"/>
      <c r="E835" s="16"/>
      <c r="BE835" s="2"/>
    </row>
    <row r="836" spans="4:57" s="3" customFormat="1" x14ac:dyDescent="0.25">
      <c r="D836" s="16"/>
      <c r="E836" s="16"/>
      <c r="BE836" s="2"/>
    </row>
    <row r="837" spans="4:57" s="3" customFormat="1" x14ac:dyDescent="0.25">
      <c r="D837" s="16"/>
      <c r="E837" s="16"/>
      <c r="BE837" s="2"/>
    </row>
    <row r="838" spans="4:57" s="3" customFormat="1" x14ac:dyDescent="0.25">
      <c r="D838" s="16"/>
      <c r="E838" s="16"/>
      <c r="BE838" s="2"/>
    </row>
    <row r="839" spans="4:57" s="3" customFormat="1" x14ac:dyDescent="0.25">
      <c r="D839" s="16"/>
      <c r="E839" s="16"/>
      <c r="BE839" s="2"/>
    </row>
    <row r="840" spans="4:57" s="3" customFormat="1" x14ac:dyDescent="0.25">
      <c r="D840" s="16"/>
      <c r="E840" s="16"/>
      <c r="BE840" s="2"/>
    </row>
    <row r="841" spans="4:57" s="3" customFormat="1" x14ac:dyDescent="0.25">
      <c r="D841" s="16"/>
      <c r="E841" s="16"/>
      <c r="BE841" s="2"/>
    </row>
    <row r="842" spans="4:57" s="3" customFormat="1" x14ac:dyDescent="0.25">
      <c r="D842" s="16"/>
      <c r="E842" s="16"/>
      <c r="BE842" s="2"/>
    </row>
    <row r="843" spans="4:57" s="3" customFormat="1" x14ac:dyDescent="0.25">
      <c r="D843" s="16"/>
      <c r="E843" s="16"/>
      <c r="BE843" s="2"/>
    </row>
    <row r="844" spans="4:57" s="3" customFormat="1" x14ac:dyDescent="0.25">
      <c r="D844" s="16"/>
      <c r="E844" s="16"/>
      <c r="BE844" s="2"/>
    </row>
    <row r="845" spans="4:57" s="3" customFormat="1" x14ac:dyDescent="0.25">
      <c r="D845" s="16"/>
      <c r="E845" s="16"/>
      <c r="BE845" s="2"/>
    </row>
    <row r="846" spans="4:57" s="3" customFormat="1" x14ac:dyDescent="0.25">
      <c r="D846" s="16"/>
      <c r="E846" s="16"/>
      <c r="BE846" s="2"/>
    </row>
    <row r="847" spans="4:57" s="3" customFormat="1" x14ac:dyDescent="0.25">
      <c r="D847" s="16"/>
      <c r="E847" s="16"/>
      <c r="BE847" s="2"/>
    </row>
    <row r="848" spans="4:57" s="3" customFormat="1" x14ac:dyDescent="0.25">
      <c r="D848" s="16"/>
      <c r="E848" s="16"/>
      <c r="BE848" s="2"/>
    </row>
    <row r="849" spans="4:57" s="3" customFormat="1" x14ac:dyDescent="0.25">
      <c r="D849" s="16"/>
      <c r="E849" s="16"/>
      <c r="BE849" s="2"/>
    </row>
    <row r="850" spans="4:57" s="3" customFormat="1" x14ac:dyDescent="0.25">
      <c r="D850" s="16"/>
      <c r="E850" s="16"/>
      <c r="BE850" s="2"/>
    </row>
    <row r="851" spans="4:57" s="3" customFormat="1" x14ac:dyDescent="0.25">
      <c r="D851" s="16"/>
      <c r="E851" s="16"/>
      <c r="BE851" s="2"/>
    </row>
    <row r="852" spans="4:57" s="3" customFormat="1" x14ac:dyDescent="0.25">
      <c r="D852" s="16"/>
      <c r="E852" s="16"/>
      <c r="BE852" s="2"/>
    </row>
    <row r="853" spans="4:57" s="3" customFormat="1" x14ac:dyDescent="0.25">
      <c r="D853" s="16"/>
      <c r="E853" s="16"/>
      <c r="BE853" s="2"/>
    </row>
    <row r="854" spans="4:57" s="3" customFormat="1" x14ac:dyDescent="0.25">
      <c r="D854" s="16"/>
      <c r="E854" s="16"/>
      <c r="BE854" s="2"/>
    </row>
    <row r="855" spans="4:57" s="3" customFormat="1" x14ac:dyDescent="0.25">
      <c r="D855" s="16"/>
      <c r="E855" s="16"/>
      <c r="BE855" s="2"/>
    </row>
    <row r="856" spans="4:57" s="3" customFormat="1" x14ac:dyDescent="0.25">
      <c r="D856" s="16"/>
      <c r="E856" s="16"/>
      <c r="BE856" s="2"/>
    </row>
    <row r="857" spans="4:57" s="3" customFormat="1" x14ac:dyDescent="0.25">
      <c r="D857" s="16"/>
      <c r="E857" s="16"/>
      <c r="BE857" s="2"/>
    </row>
    <row r="858" spans="4:57" s="3" customFormat="1" x14ac:dyDescent="0.25">
      <c r="D858" s="16"/>
      <c r="E858" s="16"/>
      <c r="BE858" s="2"/>
    </row>
    <row r="859" spans="4:57" s="3" customFormat="1" x14ac:dyDescent="0.25">
      <c r="D859" s="16"/>
      <c r="E859" s="16"/>
      <c r="BE859" s="2"/>
    </row>
    <row r="860" spans="4:57" s="3" customFormat="1" x14ac:dyDescent="0.25">
      <c r="D860" s="16"/>
      <c r="E860" s="16"/>
      <c r="BE860" s="2"/>
    </row>
    <row r="861" spans="4:57" s="3" customFormat="1" x14ac:dyDescent="0.25">
      <c r="D861" s="16"/>
      <c r="E861" s="16"/>
      <c r="BE861" s="2"/>
    </row>
    <row r="862" spans="4:57" s="3" customFormat="1" x14ac:dyDescent="0.25">
      <c r="D862" s="16"/>
      <c r="E862" s="16"/>
      <c r="BE862" s="2"/>
    </row>
    <row r="863" spans="4:57" s="3" customFormat="1" x14ac:dyDescent="0.25">
      <c r="D863" s="16"/>
      <c r="E863" s="16"/>
      <c r="BE863" s="2"/>
    </row>
    <row r="864" spans="4:57" s="3" customFormat="1" x14ac:dyDescent="0.25">
      <c r="D864" s="16"/>
      <c r="E864" s="16"/>
      <c r="BE864" s="2"/>
    </row>
    <row r="865" spans="4:57" s="3" customFormat="1" x14ac:dyDescent="0.25">
      <c r="D865" s="16"/>
      <c r="E865" s="16"/>
      <c r="BE865" s="2"/>
    </row>
    <row r="866" spans="4:57" s="3" customFormat="1" x14ac:dyDescent="0.25">
      <c r="D866" s="16"/>
      <c r="E866" s="16"/>
      <c r="BE866" s="2"/>
    </row>
    <row r="867" spans="4:57" s="3" customFormat="1" x14ac:dyDescent="0.25">
      <c r="D867" s="16"/>
      <c r="E867" s="16"/>
      <c r="BE867" s="2"/>
    </row>
    <row r="868" spans="4:57" s="3" customFormat="1" x14ac:dyDescent="0.25">
      <c r="D868" s="16"/>
      <c r="E868" s="16"/>
      <c r="BE868" s="2"/>
    </row>
    <row r="869" spans="4:57" s="3" customFormat="1" x14ac:dyDescent="0.25">
      <c r="D869" s="16"/>
      <c r="E869" s="16"/>
      <c r="BE869" s="2"/>
    </row>
    <row r="870" spans="4:57" s="3" customFormat="1" x14ac:dyDescent="0.25">
      <c r="D870" s="16"/>
      <c r="E870" s="16"/>
      <c r="BE870" s="2"/>
    </row>
    <row r="871" spans="4:57" s="3" customFormat="1" x14ac:dyDescent="0.25">
      <c r="D871" s="16"/>
      <c r="E871" s="16"/>
      <c r="BE871" s="2"/>
    </row>
    <row r="872" spans="4:57" s="3" customFormat="1" x14ac:dyDescent="0.25">
      <c r="D872" s="16"/>
      <c r="E872" s="16"/>
      <c r="BE872" s="2"/>
    </row>
    <row r="873" spans="4:57" s="3" customFormat="1" x14ac:dyDescent="0.25">
      <c r="D873" s="16"/>
      <c r="E873" s="16"/>
      <c r="BE873" s="2"/>
    </row>
    <row r="874" spans="4:57" s="3" customFormat="1" x14ac:dyDescent="0.25">
      <c r="D874" s="16"/>
      <c r="E874" s="16"/>
      <c r="BE874" s="2"/>
    </row>
    <row r="875" spans="4:57" s="3" customFormat="1" x14ac:dyDescent="0.25">
      <c r="D875" s="16"/>
      <c r="E875" s="16"/>
      <c r="BE875" s="2"/>
    </row>
    <row r="876" spans="4:57" s="3" customFormat="1" x14ac:dyDescent="0.25">
      <c r="D876" s="16"/>
      <c r="E876" s="16"/>
      <c r="BE876" s="2"/>
    </row>
    <row r="877" spans="4:57" s="3" customFormat="1" x14ac:dyDescent="0.25">
      <c r="D877" s="16"/>
      <c r="E877" s="16"/>
      <c r="BE877" s="2"/>
    </row>
    <row r="878" spans="4:57" s="3" customFormat="1" x14ac:dyDescent="0.25">
      <c r="D878" s="16"/>
      <c r="E878" s="16"/>
      <c r="BE878" s="2"/>
    </row>
    <row r="879" spans="4:57" s="3" customFormat="1" x14ac:dyDescent="0.25">
      <c r="D879" s="16"/>
      <c r="E879" s="16"/>
      <c r="BE879" s="2"/>
    </row>
    <row r="880" spans="4:57" s="3" customFormat="1" x14ac:dyDescent="0.25">
      <c r="D880" s="16"/>
      <c r="E880" s="16"/>
      <c r="BE880" s="2"/>
    </row>
    <row r="881" spans="4:57" s="3" customFormat="1" x14ac:dyDescent="0.25">
      <c r="D881" s="16"/>
      <c r="E881" s="16"/>
      <c r="BE881" s="2"/>
    </row>
    <row r="882" spans="4:57" s="3" customFormat="1" x14ac:dyDescent="0.25">
      <c r="D882" s="16"/>
      <c r="E882" s="16"/>
      <c r="BE882" s="2"/>
    </row>
    <row r="883" spans="4:57" s="3" customFormat="1" x14ac:dyDescent="0.25">
      <c r="D883" s="16"/>
      <c r="E883" s="16"/>
      <c r="BE883" s="2"/>
    </row>
    <row r="884" spans="4:57" s="3" customFormat="1" x14ac:dyDescent="0.25">
      <c r="D884" s="16"/>
      <c r="E884" s="16"/>
      <c r="BE884" s="2"/>
    </row>
    <row r="885" spans="4:57" s="3" customFormat="1" x14ac:dyDescent="0.25">
      <c r="D885" s="16"/>
      <c r="E885" s="16"/>
      <c r="BE885" s="2"/>
    </row>
    <row r="886" spans="4:57" s="3" customFormat="1" x14ac:dyDescent="0.25">
      <c r="D886" s="16"/>
      <c r="E886" s="16"/>
      <c r="BE886" s="2"/>
    </row>
    <row r="887" spans="4:57" s="3" customFormat="1" x14ac:dyDescent="0.25">
      <c r="D887" s="16"/>
      <c r="E887" s="16"/>
      <c r="BE887" s="2"/>
    </row>
    <row r="888" spans="4:57" s="3" customFormat="1" x14ac:dyDescent="0.25">
      <c r="D888" s="16"/>
      <c r="E888" s="16"/>
      <c r="BE888" s="2"/>
    </row>
    <row r="889" spans="4:57" s="3" customFormat="1" x14ac:dyDescent="0.25">
      <c r="D889" s="16"/>
      <c r="E889" s="16"/>
      <c r="BE889" s="2"/>
    </row>
    <row r="890" spans="4:57" s="3" customFormat="1" x14ac:dyDescent="0.25">
      <c r="D890" s="16"/>
      <c r="E890" s="16"/>
      <c r="BE890" s="2"/>
    </row>
    <row r="891" spans="4:57" s="3" customFormat="1" x14ac:dyDescent="0.25">
      <c r="D891" s="16"/>
      <c r="E891" s="16"/>
      <c r="BE891" s="2"/>
    </row>
    <row r="892" spans="4:57" s="3" customFormat="1" x14ac:dyDescent="0.25">
      <c r="D892" s="16"/>
      <c r="E892" s="16"/>
      <c r="BE892" s="2"/>
    </row>
    <row r="893" spans="4:57" s="3" customFormat="1" x14ac:dyDescent="0.25">
      <c r="D893" s="16"/>
      <c r="E893" s="16"/>
      <c r="BE893" s="2"/>
    </row>
    <row r="894" spans="4:57" s="3" customFormat="1" x14ac:dyDescent="0.25">
      <c r="D894" s="16"/>
      <c r="E894" s="16"/>
      <c r="BE894" s="2"/>
    </row>
    <row r="895" spans="4:57" s="3" customFormat="1" x14ac:dyDescent="0.25">
      <c r="D895" s="16"/>
      <c r="E895" s="16"/>
      <c r="BE895" s="2"/>
    </row>
    <row r="896" spans="4:57" s="3" customFormat="1" x14ac:dyDescent="0.25">
      <c r="D896" s="16"/>
      <c r="E896" s="16"/>
      <c r="BE896" s="2"/>
    </row>
    <row r="897" spans="4:57" s="3" customFormat="1" x14ac:dyDescent="0.25">
      <c r="D897" s="16"/>
      <c r="E897" s="16"/>
      <c r="BE897" s="2"/>
    </row>
    <row r="898" spans="4:57" s="3" customFormat="1" x14ac:dyDescent="0.25">
      <c r="D898" s="16"/>
      <c r="E898" s="16"/>
      <c r="BE898" s="2"/>
    </row>
    <row r="899" spans="4:57" s="3" customFormat="1" x14ac:dyDescent="0.25">
      <c r="D899" s="16"/>
      <c r="E899" s="16"/>
      <c r="BE899" s="2"/>
    </row>
    <row r="900" spans="4:57" s="3" customFormat="1" x14ac:dyDescent="0.25">
      <c r="D900" s="16"/>
      <c r="E900" s="16"/>
      <c r="BE900" s="2"/>
    </row>
    <row r="901" spans="4:57" s="3" customFormat="1" x14ac:dyDescent="0.25">
      <c r="D901" s="16"/>
      <c r="E901" s="16"/>
      <c r="BE901" s="2"/>
    </row>
    <row r="902" spans="4:57" s="3" customFormat="1" x14ac:dyDescent="0.25">
      <c r="D902" s="16"/>
      <c r="E902" s="16"/>
      <c r="BE902" s="2"/>
    </row>
    <row r="903" spans="4:57" s="3" customFormat="1" x14ac:dyDescent="0.25">
      <c r="D903" s="16"/>
      <c r="E903" s="16"/>
      <c r="BE903" s="2"/>
    </row>
    <row r="904" spans="4:57" s="3" customFormat="1" x14ac:dyDescent="0.25">
      <c r="D904" s="16"/>
      <c r="E904" s="16"/>
      <c r="BE904" s="2"/>
    </row>
    <row r="905" spans="4:57" s="3" customFormat="1" x14ac:dyDescent="0.25">
      <c r="D905" s="16"/>
      <c r="E905" s="16"/>
      <c r="BE905" s="2"/>
    </row>
    <row r="906" spans="4:57" s="3" customFormat="1" x14ac:dyDescent="0.25">
      <c r="D906" s="16"/>
      <c r="E906" s="16"/>
      <c r="BE906" s="2"/>
    </row>
    <row r="907" spans="4:57" s="3" customFormat="1" x14ac:dyDescent="0.25">
      <c r="D907" s="16"/>
      <c r="E907" s="16"/>
      <c r="BE907" s="2"/>
    </row>
    <row r="908" spans="4:57" s="3" customFormat="1" x14ac:dyDescent="0.25">
      <c r="D908" s="16"/>
      <c r="E908" s="16"/>
      <c r="BE908" s="2"/>
    </row>
    <row r="909" spans="4:57" s="3" customFormat="1" x14ac:dyDescent="0.25">
      <c r="D909" s="16"/>
      <c r="E909" s="16"/>
      <c r="BE909" s="2"/>
    </row>
    <row r="910" spans="4:57" s="3" customFormat="1" x14ac:dyDescent="0.25">
      <c r="D910" s="16"/>
      <c r="E910" s="16"/>
      <c r="BE910" s="2"/>
    </row>
    <row r="911" spans="4:57" s="3" customFormat="1" x14ac:dyDescent="0.25">
      <c r="D911" s="16"/>
      <c r="E911" s="16"/>
      <c r="BE911" s="2"/>
    </row>
    <row r="912" spans="4:57" s="3" customFormat="1" x14ac:dyDescent="0.25">
      <c r="D912" s="16"/>
      <c r="E912" s="16"/>
      <c r="BE912" s="2"/>
    </row>
    <row r="913" spans="4:57" s="3" customFormat="1" x14ac:dyDescent="0.25">
      <c r="D913" s="16"/>
      <c r="E913" s="16"/>
      <c r="BE913" s="2"/>
    </row>
    <row r="914" spans="4:57" s="3" customFormat="1" x14ac:dyDescent="0.25">
      <c r="D914" s="16"/>
      <c r="E914" s="16"/>
      <c r="BE914" s="2"/>
    </row>
    <row r="915" spans="4:57" s="3" customFormat="1" x14ac:dyDescent="0.25">
      <c r="D915" s="16"/>
      <c r="E915" s="16"/>
      <c r="BE915" s="2"/>
    </row>
    <row r="916" spans="4:57" s="3" customFormat="1" x14ac:dyDescent="0.25">
      <c r="D916" s="16"/>
      <c r="E916" s="16"/>
      <c r="BE916" s="2"/>
    </row>
    <row r="917" spans="4:57" s="3" customFormat="1" x14ac:dyDescent="0.25">
      <c r="D917" s="16"/>
      <c r="E917" s="16"/>
      <c r="BE917" s="2"/>
    </row>
    <row r="918" spans="4:57" s="3" customFormat="1" x14ac:dyDescent="0.25">
      <c r="D918" s="16"/>
      <c r="E918" s="16"/>
      <c r="BE918" s="2"/>
    </row>
    <row r="919" spans="4:57" s="3" customFormat="1" x14ac:dyDescent="0.25">
      <c r="D919" s="16"/>
      <c r="E919" s="16"/>
      <c r="BE919" s="2"/>
    </row>
    <row r="920" spans="4:57" s="3" customFormat="1" x14ac:dyDescent="0.25">
      <c r="D920" s="16"/>
      <c r="E920" s="16"/>
      <c r="BE920" s="2"/>
    </row>
    <row r="921" spans="4:57" s="3" customFormat="1" x14ac:dyDescent="0.25">
      <c r="D921" s="16"/>
      <c r="E921" s="16"/>
      <c r="BE921" s="2"/>
    </row>
    <row r="922" spans="4:57" s="3" customFormat="1" x14ac:dyDescent="0.25">
      <c r="D922" s="16"/>
      <c r="E922" s="16"/>
      <c r="BE922" s="2"/>
    </row>
    <row r="923" spans="4:57" s="3" customFormat="1" x14ac:dyDescent="0.25">
      <c r="D923" s="16"/>
      <c r="E923" s="16"/>
      <c r="BE923" s="2"/>
    </row>
    <row r="924" spans="4:57" s="3" customFormat="1" x14ac:dyDescent="0.25">
      <c r="D924" s="16"/>
      <c r="E924" s="16"/>
      <c r="BE924" s="2"/>
    </row>
    <row r="925" spans="4:57" s="3" customFormat="1" x14ac:dyDescent="0.25">
      <c r="D925" s="16"/>
      <c r="E925" s="16"/>
      <c r="BE925" s="2"/>
    </row>
    <row r="926" spans="4:57" s="3" customFormat="1" x14ac:dyDescent="0.25">
      <c r="D926" s="16"/>
      <c r="E926" s="16"/>
      <c r="BE926" s="2"/>
    </row>
    <row r="927" spans="4:57" s="3" customFormat="1" x14ac:dyDescent="0.25">
      <c r="D927" s="16"/>
      <c r="E927" s="16"/>
      <c r="BE927" s="2"/>
    </row>
    <row r="928" spans="4:57" s="3" customFormat="1" x14ac:dyDescent="0.25">
      <c r="D928" s="16"/>
      <c r="E928" s="16"/>
      <c r="BE928" s="2"/>
    </row>
    <row r="929" spans="4:57" s="3" customFormat="1" x14ac:dyDescent="0.25">
      <c r="D929" s="16"/>
      <c r="E929" s="16"/>
      <c r="BE929" s="2"/>
    </row>
    <row r="930" spans="4:57" s="3" customFormat="1" x14ac:dyDescent="0.25">
      <c r="D930" s="16"/>
      <c r="E930" s="16"/>
      <c r="BE930" s="2"/>
    </row>
    <row r="931" spans="4:57" s="3" customFormat="1" x14ac:dyDescent="0.25">
      <c r="D931" s="16"/>
      <c r="E931" s="16"/>
      <c r="BE931" s="2"/>
    </row>
    <row r="932" spans="4:57" s="3" customFormat="1" x14ac:dyDescent="0.25">
      <c r="D932" s="16"/>
      <c r="E932" s="16"/>
      <c r="BE932" s="2"/>
    </row>
    <row r="933" spans="4:57" s="3" customFormat="1" x14ac:dyDescent="0.25">
      <c r="D933" s="16"/>
      <c r="E933" s="16"/>
      <c r="BE933" s="2"/>
    </row>
    <row r="934" spans="4:57" s="3" customFormat="1" x14ac:dyDescent="0.25">
      <c r="D934" s="16"/>
      <c r="E934" s="16"/>
      <c r="BE934" s="2"/>
    </row>
    <row r="935" spans="4:57" s="3" customFormat="1" x14ac:dyDescent="0.25">
      <c r="D935" s="16"/>
      <c r="E935" s="16"/>
      <c r="BE935" s="2"/>
    </row>
    <row r="936" spans="4:57" s="3" customFormat="1" x14ac:dyDescent="0.25">
      <c r="D936" s="16"/>
      <c r="E936" s="16"/>
      <c r="BE936" s="2"/>
    </row>
    <row r="937" spans="4:57" s="3" customFormat="1" x14ac:dyDescent="0.25">
      <c r="D937" s="16"/>
      <c r="E937" s="16"/>
      <c r="BE937" s="2"/>
    </row>
    <row r="938" spans="4:57" s="3" customFormat="1" x14ac:dyDescent="0.25">
      <c r="D938" s="16"/>
      <c r="E938" s="16"/>
      <c r="BE938" s="2"/>
    </row>
    <row r="939" spans="4:57" s="3" customFormat="1" x14ac:dyDescent="0.25">
      <c r="D939" s="16"/>
      <c r="E939" s="16"/>
      <c r="BE939" s="2"/>
    </row>
    <row r="940" spans="4:57" s="3" customFormat="1" x14ac:dyDescent="0.25">
      <c r="D940" s="16"/>
      <c r="E940" s="16"/>
      <c r="BE940" s="2"/>
    </row>
    <row r="941" spans="4:57" s="3" customFormat="1" x14ac:dyDescent="0.25">
      <c r="D941" s="16"/>
      <c r="E941" s="16"/>
      <c r="BE941" s="2"/>
    </row>
    <row r="942" spans="4:57" s="3" customFormat="1" x14ac:dyDescent="0.25">
      <c r="D942" s="16"/>
      <c r="E942" s="16"/>
      <c r="BE942" s="2"/>
    </row>
    <row r="943" spans="4:57" s="3" customFormat="1" x14ac:dyDescent="0.25">
      <c r="D943" s="16"/>
      <c r="E943" s="16"/>
      <c r="BE943" s="2"/>
    </row>
    <row r="944" spans="4:57" s="3" customFormat="1" x14ac:dyDescent="0.25">
      <c r="D944" s="16"/>
      <c r="E944" s="16"/>
      <c r="BE944" s="2"/>
    </row>
    <row r="945" spans="4:57" s="3" customFormat="1" x14ac:dyDescent="0.25">
      <c r="D945" s="16"/>
      <c r="E945" s="16"/>
      <c r="BE945" s="2"/>
    </row>
    <row r="946" spans="4:57" s="3" customFormat="1" x14ac:dyDescent="0.25">
      <c r="D946" s="16"/>
      <c r="E946" s="16"/>
      <c r="BE946" s="2"/>
    </row>
    <row r="947" spans="4:57" s="3" customFormat="1" x14ac:dyDescent="0.25">
      <c r="D947" s="16"/>
      <c r="E947" s="16"/>
      <c r="BE947" s="2"/>
    </row>
    <row r="948" spans="4:57" s="3" customFormat="1" x14ac:dyDescent="0.25">
      <c r="D948" s="16"/>
      <c r="E948" s="16"/>
      <c r="BE948" s="2"/>
    </row>
    <row r="949" spans="4:57" s="3" customFormat="1" x14ac:dyDescent="0.25">
      <c r="D949" s="16"/>
      <c r="E949" s="16"/>
      <c r="BE949" s="2"/>
    </row>
    <row r="950" spans="4:57" s="3" customFormat="1" x14ac:dyDescent="0.25">
      <c r="D950" s="16"/>
      <c r="E950" s="16"/>
      <c r="BE950" s="2"/>
    </row>
    <row r="951" spans="4:57" s="3" customFormat="1" x14ac:dyDescent="0.25">
      <c r="D951" s="16"/>
      <c r="E951" s="16"/>
      <c r="BE951" s="2"/>
    </row>
    <row r="952" spans="4:57" s="3" customFormat="1" x14ac:dyDescent="0.25">
      <c r="D952" s="16"/>
      <c r="E952" s="16"/>
      <c r="BE952" s="2"/>
    </row>
    <row r="953" spans="4:57" s="3" customFormat="1" x14ac:dyDescent="0.25">
      <c r="D953" s="16"/>
      <c r="E953" s="16"/>
      <c r="BE953" s="2"/>
    </row>
    <row r="954" spans="4:57" s="3" customFormat="1" x14ac:dyDescent="0.25">
      <c r="D954" s="16"/>
      <c r="E954" s="16"/>
      <c r="BE954" s="2"/>
    </row>
    <row r="955" spans="4:57" s="3" customFormat="1" x14ac:dyDescent="0.25">
      <c r="D955" s="16"/>
      <c r="E955" s="16"/>
      <c r="BE955" s="2"/>
    </row>
    <row r="956" spans="4:57" s="3" customFormat="1" x14ac:dyDescent="0.25">
      <c r="D956" s="16"/>
      <c r="E956" s="16"/>
      <c r="BE956" s="2"/>
    </row>
    <row r="957" spans="4:57" s="3" customFormat="1" x14ac:dyDescent="0.25">
      <c r="D957" s="16"/>
      <c r="E957" s="16"/>
      <c r="BE957" s="2"/>
    </row>
    <row r="958" spans="4:57" s="3" customFormat="1" x14ac:dyDescent="0.25">
      <c r="D958" s="16"/>
      <c r="E958" s="16"/>
      <c r="BE958" s="2"/>
    </row>
    <row r="959" spans="4:57" s="3" customFormat="1" x14ac:dyDescent="0.25">
      <c r="D959" s="16"/>
      <c r="E959" s="16"/>
      <c r="BE959" s="2"/>
    </row>
    <row r="960" spans="4:57" s="3" customFormat="1" x14ac:dyDescent="0.25">
      <c r="D960" s="16"/>
      <c r="E960" s="16"/>
      <c r="BE960" s="2"/>
    </row>
    <row r="961" spans="4:57" s="3" customFormat="1" x14ac:dyDescent="0.25">
      <c r="D961" s="16"/>
      <c r="E961" s="16"/>
      <c r="BE961" s="2"/>
    </row>
    <row r="962" spans="4:57" s="3" customFormat="1" x14ac:dyDescent="0.25">
      <c r="D962" s="16"/>
      <c r="E962" s="16"/>
      <c r="BE962" s="2"/>
    </row>
    <row r="963" spans="4:57" s="3" customFormat="1" x14ac:dyDescent="0.25">
      <c r="D963" s="16"/>
      <c r="E963" s="16"/>
      <c r="BE963" s="2"/>
    </row>
    <row r="964" spans="4:57" s="3" customFormat="1" x14ac:dyDescent="0.25">
      <c r="D964" s="16"/>
      <c r="E964" s="16"/>
      <c r="BE964" s="2"/>
    </row>
    <row r="965" spans="4:57" s="3" customFormat="1" x14ac:dyDescent="0.25">
      <c r="D965" s="16"/>
      <c r="E965" s="16"/>
      <c r="BE965" s="2"/>
    </row>
    <row r="966" spans="4:57" s="3" customFormat="1" x14ac:dyDescent="0.25">
      <c r="D966" s="16"/>
      <c r="E966" s="16"/>
      <c r="BE966" s="2"/>
    </row>
    <row r="967" spans="4:57" s="3" customFormat="1" x14ac:dyDescent="0.25">
      <c r="D967" s="16"/>
      <c r="E967" s="16"/>
      <c r="BE967" s="2"/>
    </row>
    <row r="968" spans="4:57" s="3" customFormat="1" x14ac:dyDescent="0.25">
      <c r="D968" s="16"/>
      <c r="E968" s="16"/>
      <c r="BE968" s="2"/>
    </row>
    <row r="969" spans="4:57" s="3" customFormat="1" x14ac:dyDescent="0.25">
      <c r="D969" s="16"/>
      <c r="E969" s="16"/>
      <c r="BE969" s="2"/>
    </row>
    <row r="970" spans="4:57" s="3" customFormat="1" x14ac:dyDescent="0.25">
      <c r="D970" s="16"/>
      <c r="E970" s="16"/>
      <c r="BE970" s="2"/>
    </row>
    <row r="971" spans="4:57" s="3" customFormat="1" x14ac:dyDescent="0.25">
      <c r="D971" s="16"/>
      <c r="E971" s="16"/>
      <c r="BE971" s="2"/>
    </row>
    <row r="972" spans="4:57" s="3" customFormat="1" x14ac:dyDescent="0.25">
      <c r="D972" s="16"/>
      <c r="E972" s="16"/>
      <c r="BE972" s="2"/>
    </row>
    <row r="973" spans="4:57" s="3" customFormat="1" x14ac:dyDescent="0.25">
      <c r="D973" s="16"/>
      <c r="E973" s="16"/>
      <c r="BE973" s="2"/>
    </row>
    <row r="974" spans="4:57" s="3" customFormat="1" x14ac:dyDescent="0.25">
      <c r="D974" s="16"/>
      <c r="E974" s="16"/>
      <c r="BE974" s="2"/>
    </row>
    <row r="975" spans="4:57" s="3" customFormat="1" x14ac:dyDescent="0.25">
      <c r="D975" s="16"/>
      <c r="E975" s="16"/>
      <c r="BE975" s="2"/>
    </row>
    <row r="976" spans="4:57" s="3" customFormat="1" x14ac:dyDescent="0.25">
      <c r="D976" s="16"/>
      <c r="E976" s="16"/>
      <c r="BE976" s="2"/>
    </row>
    <row r="977" spans="4:57" s="3" customFormat="1" x14ac:dyDescent="0.25">
      <c r="D977" s="16"/>
      <c r="E977" s="16"/>
      <c r="BE977" s="2"/>
    </row>
    <row r="978" spans="4:57" s="3" customFormat="1" x14ac:dyDescent="0.25">
      <c r="D978" s="16"/>
      <c r="E978" s="16"/>
      <c r="BE978" s="2"/>
    </row>
    <row r="979" spans="4:57" s="3" customFormat="1" x14ac:dyDescent="0.25">
      <c r="D979" s="16"/>
      <c r="E979" s="16"/>
      <c r="BE979" s="2"/>
    </row>
    <row r="980" spans="4:57" s="3" customFormat="1" x14ac:dyDescent="0.25">
      <c r="D980" s="16"/>
      <c r="E980" s="16"/>
      <c r="BE980" s="2"/>
    </row>
    <row r="981" spans="4:57" s="3" customFormat="1" x14ac:dyDescent="0.25">
      <c r="D981" s="16"/>
      <c r="E981" s="16"/>
      <c r="BE981" s="2"/>
    </row>
    <row r="982" spans="4:57" s="3" customFormat="1" x14ac:dyDescent="0.25">
      <c r="D982" s="16"/>
      <c r="E982" s="16"/>
      <c r="BE982" s="2"/>
    </row>
    <row r="983" spans="4:57" s="3" customFormat="1" x14ac:dyDescent="0.25">
      <c r="D983" s="16"/>
      <c r="E983" s="16"/>
      <c r="BE983" s="2"/>
    </row>
    <row r="984" spans="4:57" s="3" customFormat="1" x14ac:dyDescent="0.25">
      <c r="D984" s="16"/>
      <c r="E984" s="16"/>
      <c r="BE984" s="2"/>
    </row>
    <row r="985" spans="4:57" s="3" customFormat="1" x14ac:dyDescent="0.25">
      <c r="D985" s="16"/>
      <c r="E985" s="16"/>
      <c r="BE985" s="2"/>
    </row>
    <row r="986" spans="4:57" s="3" customFormat="1" x14ac:dyDescent="0.25">
      <c r="D986" s="16"/>
      <c r="E986" s="16"/>
      <c r="BE986" s="2"/>
    </row>
    <row r="987" spans="4:57" s="3" customFormat="1" x14ac:dyDescent="0.25">
      <c r="D987" s="16"/>
      <c r="E987" s="16"/>
      <c r="BE987" s="2"/>
    </row>
    <row r="988" spans="4:57" s="3" customFormat="1" x14ac:dyDescent="0.25">
      <c r="D988" s="16"/>
      <c r="E988" s="16"/>
      <c r="BE988" s="2"/>
    </row>
    <row r="989" spans="4:57" s="3" customFormat="1" x14ac:dyDescent="0.25">
      <c r="D989" s="16"/>
      <c r="E989" s="16"/>
      <c r="BE989" s="2"/>
    </row>
    <row r="990" spans="4:57" s="3" customFormat="1" x14ac:dyDescent="0.25">
      <c r="D990" s="16"/>
      <c r="E990" s="16"/>
      <c r="BE990" s="2"/>
    </row>
    <row r="991" spans="4:57" s="3" customFormat="1" x14ac:dyDescent="0.25">
      <c r="D991" s="16"/>
      <c r="E991" s="16"/>
      <c r="BE991" s="2"/>
    </row>
    <row r="992" spans="4:57" s="3" customFormat="1" x14ac:dyDescent="0.25">
      <c r="D992" s="16"/>
      <c r="E992" s="16"/>
      <c r="BE992" s="2"/>
    </row>
    <row r="993" spans="4:57" s="3" customFormat="1" x14ac:dyDescent="0.25">
      <c r="D993" s="16"/>
      <c r="E993" s="16"/>
      <c r="BE993" s="2"/>
    </row>
    <row r="994" spans="4:57" s="3" customFormat="1" x14ac:dyDescent="0.25">
      <c r="D994" s="16"/>
      <c r="E994" s="16"/>
      <c r="BE994" s="2"/>
    </row>
    <row r="995" spans="4:57" s="3" customFormat="1" x14ac:dyDescent="0.25">
      <c r="D995" s="16"/>
      <c r="E995" s="16"/>
      <c r="BE995" s="2"/>
    </row>
    <row r="996" spans="4:57" s="3" customFormat="1" x14ac:dyDescent="0.25">
      <c r="D996" s="16"/>
      <c r="E996" s="16"/>
      <c r="BE996" s="2"/>
    </row>
    <row r="997" spans="4:57" s="3" customFormat="1" x14ac:dyDescent="0.25">
      <c r="D997" s="16"/>
      <c r="E997" s="16"/>
      <c r="BE997" s="2"/>
    </row>
    <row r="998" spans="4:57" s="3" customFormat="1" x14ac:dyDescent="0.25">
      <c r="D998" s="16"/>
      <c r="E998" s="16"/>
      <c r="BE998" s="2"/>
    </row>
    <row r="999" spans="4:57" s="3" customFormat="1" x14ac:dyDescent="0.25">
      <c r="D999" s="16"/>
      <c r="E999" s="16"/>
      <c r="BE999" s="2"/>
    </row>
    <row r="1000" spans="4:57" s="3" customFormat="1" x14ac:dyDescent="0.25">
      <c r="D1000" s="16"/>
      <c r="E1000" s="16"/>
      <c r="BE1000" s="2"/>
    </row>
    <row r="1001" spans="4:57" s="3" customFormat="1" x14ac:dyDescent="0.25">
      <c r="D1001" s="16"/>
      <c r="E1001" s="16"/>
      <c r="BE1001" s="2"/>
    </row>
    <row r="1002" spans="4:57" s="3" customFormat="1" x14ac:dyDescent="0.25">
      <c r="D1002" s="16"/>
      <c r="E1002" s="16"/>
      <c r="BE1002" s="2"/>
    </row>
    <row r="1003" spans="4:57" s="3" customFormat="1" x14ac:dyDescent="0.25">
      <c r="D1003" s="16"/>
      <c r="E1003" s="16"/>
      <c r="BE1003" s="2"/>
    </row>
    <row r="1004" spans="4:57" s="3" customFormat="1" x14ac:dyDescent="0.25">
      <c r="D1004" s="16"/>
      <c r="E1004" s="16"/>
      <c r="BE1004" s="2"/>
    </row>
    <row r="1005" spans="4:57" s="3" customFormat="1" x14ac:dyDescent="0.25">
      <c r="D1005" s="16"/>
      <c r="E1005" s="16"/>
      <c r="BE1005" s="2"/>
    </row>
    <row r="1006" spans="4:57" s="3" customFormat="1" x14ac:dyDescent="0.25">
      <c r="D1006" s="16"/>
      <c r="E1006" s="16"/>
      <c r="BE1006" s="2"/>
    </row>
    <row r="1007" spans="4:57" s="3" customFormat="1" x14ac:dyDescent="0.25">
      <c r="D1007" s="16"/>
      <c r="E1007" s="16"/>
      <c r="BE1007" s="2"/>
    </row>
    <row r="1008" spans="4:57" s="3" customFormat="1" x14ac:dyDescent="0.25">
      <c r="D1008" s="16"/>
      <c r="E1008" s="16"/>
      <c r="BE1008" s="2"/>
    </row>
    <row r="1009" spans="4:57" s="3" customFormat="1" x14ac:dyDescent="0.25">
      <c r="D1009" s="16"/>
      <c r="E1009" s="16"/>
      <c r="BE1009" s="2"/>
    </row>
    <row r="1010" spans="4:57" s="3" customFormat="1" x14ac:dyDescent="0.25">
      <c r="D1010" s="16"/>
      <c r="E1010" s="16"/>
      <c r="BE1010" s="2"/>
    </row>
    <row r="1011" spans="4:57" s="3" customFormat="1" x14ac:dyDescent="0.25">
      <c r="D1011" s="16"/>
      <c r="E1011" s="16"/>
      <c r="BE1011" s="2"/>
    </row>
    <row r="1012" spans="4:57" s="3" customFormat="1" x14ac:dyDescent="0.25">
      <c r="D1012" s="16"/>
      <c r="E1012" s="16"/>
      <c r="BE1012" s="2"/>
    </row>
    <row r="1013" spans="4:57" s="3" customFormat="1" x14ac:dyDescent="0.25">
      <c r="D1013" s="16"/>
      <c r="E1013" s="16"/>
      <c r="BE1013" s="2"/>
    </row>
    <row r="1014" spans="4:57" s="3" customFormat="1" x14ac:dyDescent="0.25">
      <c r="D1014" s="16"/>
      <c r="E1014" s="16"/>
      <c r="BE1014" s="2"/>
    </row>
    <row r="1015" spans="4:57" s="3" customFormat="1" x14ac:dyDescent="0.25">
      <c r="D1015" s="16"/>
      <c r="E1015" s="16"/>
      <c r="BE1015" s="2"/>
    </row>
    <row r="1016" spans="4:57" s="3" customFormat="1" x14ac:dyDescent="0.25">
      <c r="D1016" s="16"/>
      <c r="E1016" s="16"/>
      <c r="BE1016" s="2"/>
    </row>
    <row r="1017" spans="4:57" s="3" customFormat="1" x14ac:dyDescent="0.25">
      <c r="D1017" s="16"/>
      <c r="E1017" s="16"/>
      <c r="BE1017" s="2"/>
    </row>
    <row r="1018" spans="4:57" s="3" customFormat="1" x14ac:dyDescent="0.25">
      <c r="D1018" s="16"/>
      <c r="E1018" s="16"/>
      <c r="BE1018" s="2"/>
    </row>
    <row r="1019" spans="4:57" s="3" customFormat="1" x14ac:dyDescent="0.25">
      <c r="D1019" s="16"/>
      <c r="E1019" s="16"/>
      <c r="BE1019" s="2"/>
    </row>
    <row r="1020" spans="4:57" s="3" customFormat="1" x14ac:dyDescent="0.25">
      <c r="D1020" s="16"/>
      <c r="E1020" s="16"/>
      <c r="BE1020" s="2"/>
    </row>
    <row r="1021" spans="4:57" s="3" customFormat="1" x14ac:dyDescent="0.25">
      <c r="D1021" s="16"/>
      <c r="E1021" s="16"/>
      <c r="BE1021" s="2"/>
    </row>
    <row r="1022" spans="4:57" s="3" customFormat="1" x14ac:dyDescent="0.25">
      <c r="D1022" s="16"/>
      <c r="E1022" s="16"/>
      <c r="BE1022" s="2"/>
    </row>
    <row r="1023" spans="4:57" s="3" customFormat="1" x14ac:dyDescent="0.25">
      <c r="D1023" s="16"/>
      <c r="E1023" s="16"/>
      <c r="BE1023" s="2"/>
    </row>
    <row r="1024" spans="4:57" s="3" customFormat="1" x14ac:dyDescent="0.25">
      <c r="D1024" s="16"/>
      <c r="E1024" s="16"/>
      <c r="BE1024" s="2"/>
    </row>
    <row r="1025" spans="4:57" s="3" customFormat="1" x14ac:dyDescent="0.25">
      <c r="D1025" s="16"/>
      <c r="E1025" s="16"/>
      <c r="BE1025" s="2"/>
    </row>
    <row r="1026" spans="4:57" s="3" customFormat="1" x14ac:dyDescent="0.25">
      <c r="D1026" s="16"/>
      <c r="E1026" s="16"/>
      <c r="BE1026" s="2"/>
    </row>
    <row r="1027" spans="4:57" s="3" customFormat="1" x14ac:dyDescent="0.25">
      <c r="D1027" s="16"/>
      <c r="E1027" s="16"/>
      <c r="BE1027" s="2"/>
    </row>
    <row r="1028" spans="4:57" s="3" customFormat="1" x14ac:dyDescent="0.25">
      <c r="D1028" s="16"/>
      <c r="E1028" s="16"/>
      <c r="BE1028" s="2"/>
    </row>
    <row r="1029" spans="4:57" s="3" customFormat="1" x14ac:dyDescent="0.25">
      <c r="D1029" s="16"/>
      <c r="E1029" s="16"/>
      <c r="BE1029" s="2"/>
    </row>
    <row r="1030" spans="4:57" s="3" customFormat="1" x14ac:dyDescent="0.25">
      <c r="D1030" s="16"/>
      <c r="E1030" s="16"/>
      <c r="BE1030" s="2"/>
    </row>
    <row r="1031" spans="4:57" s="3" customFormat="1" x14ac:dyDescent="0.25">
      <c r="D1031" s="16"/>
      <c r="E1031" s="16"/>
      <c r="BE1031" s="2"/>
    </row>
    <row r="1032" spans="4:57" s="3" customFormat="1" x14ac:dyDescent="0.25">
      <c r="D1032" s="16"/>
      <c r="E1032" s="16"/>
      <c r="BE1032" s="2"/>
    </row>
    <row r="1033" spans="4:57" s="3" customFormat="1" x14ac:dyDescent="0.25">
      <c r="D1033" s="16"/>
      <c r="E1033" s="16"/>
      <c r="BE1033" s="2"/>
    </row>
    <row r="1034" spans="4:57" s="3" customFormat="1" x14ac:dyDescent="0.25">
      <c r="D1034" s="16"/>
      <c r="E1034" s="16"/>
      <c r="BE1034" s="2"/>
    </row>
    <row r="1035" spans="4:57" s="3" customFormat="1" x14ac:dyDescent="0.25">
      <c r="D1035" s="16"/>
      <c r="E1035" s="16"/>
      <c r="BE1035" s="2"/>
    </row>
    <row r="1036" spans="4:57" s="3" customFormat="1" x14ac:dyDescent="0.25">
      <c r="D1036" s="16"/>
      <c r="E1036" s="16"/>
      <c r="BE1036" s="2"/>
    </row>
    <row r="1037" spans="4:57" s="3" customFormat="1" x14ac:dyDescent="0.25">
      <c r="D1037" s="16"/>
      <c r="E1037" s="16"/>
      <c r="BE1037" s="2"/>
    </row>
    <row r="1038" spans="4:57" s="3" customFormat="1" x14ac:dyDescent="0.25">
      <c r="D1038" s="16"/>
      <c r="E1038" s="16"/>
      <c r="BE1038" s="2"/>
    </row>
    <row r="1039" spans="4:57" s="3" customFormat="1" x14ac:dyDescent="0.25">
      <c r="D1039" s="16"/>
      <c r="E1039" s="16"/>
      <c r="BE1039" s="2"/>
    </row>
    <row r="1040" spans="4:57" s="3" customFormat="1" x14ac:dyDescent="0.25">
      <c r="D1040" s="16"/>
      <c r="E1040" s="16"/>
      <c r="BE1040" s="2"/>
    </row>
    <row r="1041" spans="4:57" s="3" customFormat="1" x14ac:dyDescent="0.25">
      <c r="D1041" s="16"/>
      <c r="E1041" s="16"/>
      <c r="BE1041" s="2"/>
    </row>
    <row r="1042" spans="4:57" s="3" customFormat="1" x14ac:dyDescent="0.25">
      <c r="D1042" s="16"/>
      <c r="E1042" s="16"/>
      <c r="BE1042" s="2"/>
    </row>
    <row r="1043" spans="4:57" s="3" customFormat="1" x14ac:dyDescent="0.25">
      <c r="D1043" s="16"/>
      <c r="E1043" s="16"/>
      <c r="BE1043" s="2"/>
    </row>
    <row r="1044" spans="4:57" s="3" customFormat="1" x14ac:dyDescent="0.25">
      <c r="D1044" s="16"/>
      <c r="E1044" s="16"/>
      <c r="BE1044" s="2"/>
    </row>
    <row r="1045" spans="4:57" s="3" customFormat="1" x14ac:dyDescent="0.25">
      <c r="D1045" s="16"/>
      <c r="E1045" s="16"/>
      <c r="BE1045" s="2"/>
    </row>
    <row r="1046" spans="4:57" s="3" customFormat="1" x14ac:dyDescent="0.25">
      <c r="D1046" s="16"/>
      <c r="E1046" s="16"/>
      <c r="BE1046" s="2"/>
    </row>
    <row r="1047" spans="4:57" s="3" customFormat="1" x14ac:dyDescent="0.25">
      <c r="D1047" s="16"/>
      <c r="E1047" s="16"/>
      <c r="BE1047" s="2"/>
    </row>
    <row r="1048" spans="4:57" s="3" customFormat="1" x14ac:dyDescent="0.25">
      <c r="D1048" s="16"/>
      <c r="E1048" s="16"/>
      <c r="BE1048" s="2"/>
    </row>
    <row r="1049" spans="4:57" s="3" customFormat="1" x14ac:dyDescent="0.25">
      <c r="D1049" s="16"/>
      <c r="E1049" s="16"/>
      <c r="BE1049" s="2"/>
    </row>
    <row r="1050" spans="4:57" s="3" customFormat="1" x14ac:dyDescent="0.25">
      <c r="D1050" s="16"/>
      <c r="E1050" s="16"/>
      <c r="BE1050" s="2"/>
    </row>
    <row r="1051" spans="4:57" s="3" customFormat="1" x14ac:dyDescent="0.25">
      <c r="D1051" s="16"/>
      <c r="E1051" s="16"/>
      <c r="BE1051" s="2"/>
    </row>
    <row r="1052" spans="4:57" s="3" customFormat="1" x14ac:dyDescent="0.25">
      <c r="D1052" s="16"/>
      <c r="E1052" s="16"/>
      <c r="BE1052" s="2"/>
    </row>
    <row r="1053" spans="4:57" s="3" customFormat="1" x14ac:dyDescent="0.25">
      <c r="D1053" s="16"/>
      <c r="E1053" s="16"/>
      <c r="BE1053" s="2"/>
    </row>
    <row r="1054" spans="4:57" s="3" customFormat="1" x14ac:dyDescent="0.25">
      <c r="D1054" s="16"/>
      <c r="E1054" s="16"/>
      <c r="BE1054" s="2"/>
    </row>
    <row r="1055" spans="4:57" s="3" customFormat="1" x14ac:dyDescent="0.25">
      <c r="D1055" s="16"/>
      <c r="E1055" s="16"/>
      <c r="BE1055" s="2"/>
    </row>
    <row r="1056" spans="4:57" s="3" customFormat="1" x14ac:dyDescent="0.25">
      <c r="D1056" s="16"/>
      <c r="E1056" s="16"/>
      <c r="BE1056" s="2"/>
    </row>
    <row r="1057" spans="4:57" s="3" customFormat="1" x14ac:dyDescent="0.25">
      <c r="D1057" s="16"/>
      <c r="E1057" s="16"/>
      <c r="BE1057" s="2"/>
    </row>
    <row r="1058" spans="4:57" s="3" customFormat="1" x14ac:dyDescent="0.25">
      <c r="D1058" s="16"/>
      <c r="E1058" s="16"/>
      <c r="BE1058" s="2"/>
    </row>
    <row r="1059" spans="4:57" s="3" customFormat="1" x14ac:dyDescent="0.25">
      <c r="D1059" s="16"/>
      <c r="E1059" s="16"/>
      <c r="BE1059" s="2"/>
    </row>
    <row r="1060" spans="4:57" s="3" customFormat="1" x14ac:dyDescent="0.25">
      <c r="D1060" s="16"/>
      <c r="E1060" s="16"/>
      <c r="BE1060" s="2"/>
    </row>
    <row r="1061" spans="4:57" s="3" customFormat="1" x14ac:dyDescent="0.25">
      <c r="D1061" s="16"/>
      <c r="E1061" s="16"/>
      <c r="BE1061" s="2"/>
    </row>
    <row r="1062" spans="4:57" s="3" customFormat="1" x14ac:dyDescent="0.25">
      <c r="D1062" s="16"/>
      <c r="E1062" s="16"/>
      <c r="BE1062" s="2"/>
    </row>
    <row r="1063" spans="4:57" s="3" customFormat="1" x14ac:dyDescent="0.25">
      <c r="D1063" s="16"/>
      <c r="E1063" s="16"/>
      <c r="BE1063" s="2"/>
    </row>
    <row r="1064" spans="4:57" s="3" customFormat="1" x14ac:dyDescent="0.25">
      <c r="D1064" s="16"/>
      <c r="E1064" s="16"/>
      <c r="BE1064" s="2"/>
    </row>
    <row r="1065" spans="4:57" s="3" customFormat="1" x14ac:dyDescent="0.25">
      <c r="D1065" s="16"/>
      <c r="E1065" s="16"/>
      <c r="BE1065" s="2"/>
    </row>
    <row r="1066" spans="4:57" s="3" customFormat="1" x14ac:dyDescent="0.25">
      <c r="D1066" s="16"/>
      <c r="E1066" s="16"/>
      <c r="BE1066" s="2"/>
    </row>
    <row r="1067" spans="4:57" s="3" customFormat="1" x14ac:dyDescent="0.25">
      <c r="D1067" s="16"/>
      <c r="E1067" s="16"/>
      <c r="BE1067" s="2"/>
    </row>
    <row r="1068" spans="4:57" s="3" customFormat="1" x14ac:dyDescent="0.25">
      <c r="D1068" s="16"/>
      <c r="E1068" s="16"/>
      <c r="BE1068" s="2"/>
    </row>
    <row r="1069" spans="4:57" s="3" customFormat="1" x14ac:dyDescent="0.25">
      <c r="D1069" s="16"/>
      <c r="E1069" s="16"/>
      <c r="BE1069" s="2"/>
    </row>
    <row r="1070" spans="4:57" s="3" customFormat="1" x14ac:dyDescent="0.25">
      <c r="D1070" s="16"/>
      <c r="E1070" s="16"/>
      <c r="BE1070" s="2"/>
    </row>
    <row r="1071" spans="4:57" s="3" customFormat="1" x14ac:dyDescent="0.25">
      <c r="D1071" s="16"/>
      <c r="E1071" s="16"/>
      <c r="BE1071" s="2"/>
    </row>
    <row r="1072" spans="4:57" s="3" customFormat="1" x14ac:dyDescent="0.25">
      <c r="D1072" s="16"/>
      <c r="E1072" s="16"/>
      <c r="BE1072" s="2"/>
    </row>
    <row r="1073" spans="4:57" s="3" customFormat="1" x14ac:dyDescent="0.25">
      <c r="D1073" s="16"/>
      <c r="E1073" s="16"/>
      <c r="BE1073" s="2"/>
    </row>
    <row r="1074" spans="4:57" s="3" customFormat="1" x14ac:dyDescent="0.25">
      <c r="D1074" s="16"/>
      <c r="E1074" s="16"/>
      <c r="BE1074" s="2"/>
    </row>
    <row r="1075" spans="4:57" s="3" customFormat="1" x14ac:dyDescent="0.25">
      <c r="D1075" s="16"/>
      <c r="E1075" s="16"/>
      <c r="BE1075" s="2"/>
    </row>
    <row r="1076" spans="4:57" s="3" customFormat="1" x14ac:dyDescent="0.25">
      <c r="D1076" s="16"/>
      <c r="E1076" s="16"/>
      <c r="BE1076" s="2"/>
    </row>
    <row r="1077" spans="4:57" s="3" customFormat="1" x14ac:dyDescent="0.25">
      <c r="D1077" s="16"/>
      <c r="E1077" s="16"/>
      <c r="BE1077" s="2"/>
    </row>
    <row r="1078" spans="4:57" s="3" customFormat="1" x14ac:dyDescent="0.25">
      <c r="D1078" s="16"/>
      <c r="E1078" s="16"/>
      <c r="BE1078" s="2"/>
    </row>
    <row r="1079" spans="4:57" s="3" customFormat="1" x14ac:dyDescent="0.25">
      <c r="D1079" s="16"/>
      <c r="E1079" s="16"/>
      <c r="BE1079" s="2"/>
    </row>
    <row r="1080" spans="4:57" s="3" customFormat="1" x14ac:dyDescent="0.25">
      <c r="D1080" s="16"/>
      <c r="E1080" s="16"/>
      <c r="BE1080" s="2"/>
    </row>
    <row r="1081" spans="4:57" s="3" customFormat="1" x14ac:dyDescent="0.25">
      <c r="D1081" s="16"/>
      <c r="E1081" s="16"/>
      <c r="BE1081" s="2"/>
    </row>
    <row r="1082" spans="4:57" s="3" customFormat="1" x14ac:dyDescent="0.25">
      <c r="D1082" s="16"/>
      <c r="E1082" s="16"/>
      <c r="BE1082" s="2"/>
    </row>
    <row r="1083" spans="4:57" s="3" customFormat="1" x14ac:dyDescent="0.25">
      <c r="D1083" s="16"/>
      <c r="E1083" s="16"/>
      <c r="BE1083" s="2"/>
    </row>
    <row r="1084" spans="4:57" s="3" customFormat="1" x14ac:dyDescent="0.25">
      <c r="D1084" s="16"/>
      <c r="E1084" s="16"/>
      <c r="BE1084" s="2"/>
    </row>
    <row r="1085" spans="4:57" s="3" customFormat="1" x14ac:dyDescent="0.25">
      <c r="D1085" s="16"/>
      <c r="E1085" s="16"/>
      <c r="BE1085" s="2"/>
    </row>
    <row r="1086" spans="4:57" s="3" customFormat="1" x14ac:dyDescent="0.25">
      <c r="D1086" s="16"/>
      <c r="E1086" s="16"/>
      <c r="BE1086" s="2"/>
    </row>
    <row r="1087" spans="4:57" s="3" customFormat="1" x14ac:dyDescent="0.25">
      <c r="D1087" s="16"/>
      <c r="E1087" s="16"/>
      <c r="BE1087" s="2"/>
    </row>
    <row r="1088" spans="4:57" s="3" customFormat="1" x14ac:dyDescent="0.25">
      <c r="D1088" s="16"/>
      <c r="E1088" s="16"/>
      <c r="BE1088" s="2"/>
    </row>
    <row r="1089" spans="4:57" s="3" customFormat="1" x14ac:dyDescent="0.25">
      <c r="D1089" s="16"/>
      <c r="E1089" s="16"/>
      <c r="BE1089" s="2"/>
    </row>
    <row r="1090" spans="4:57" s="3" customFormat="1" x14ac:dyDescent="0.25">
      <c r="D1090" s="16"/>
      <c r="E1090" s="16"/>
      <c r="BE1090" s="2"/>
    </row>
    <row r="1091" spans="4:57" s="3" customFormat="1" x14ac:dyDescent="0.25">
      <c r="D1091" s="16"/>
      <c r="E1091" s="16"/>
      <c r="BE1091" s="2"/>
    </row>
    <row r="1092" spans="4:57" s="3" customFormat="1" x14ac:dyDescent="0.25">
      <c r="D1092" s="16"/>
      <c r="E1092" s="16"/>
      <c r="BE1092" s="2"/>
    </row>
    <row r="1093" spans="4:57" s="3" customFormat="1" x14ac:dyDescent="0.25">
      <c r="D1093" s="16"/>
      <c r="E1093" s="16"/>
      <c r="BE1093" s="2"/>
    </row>
    <row r="1094" spans="4:57" s="3" customFormat="1" x14ac:dyDescent="0.25">
      <c r="D1094" s="16"/>
      <c r="E1094" s="16"/>
      <c r="BE1094" s="2"/>
    </row>
    <row r="1095" spans="4:57" s="3" customFormat="1" x14ac:dyDescent="0.25">
      <c r="D1095" s="16"/>
      <c r="E1095" s="16"/>
      <c r="BE1095" s="2"/>
    </row>
    <row r="1096" spans="4:57" s="3" customFormat="1" x14ac:dyDescent="0.25">
      <c r="D1096" s="16"/>
      <c r="E1096" s="16"/>
      <c r="BE1096" s="2"/>
    </row>
    <row r="1097" spans="4:57" s="3" customFormat="1" x14ac:dyDescent="0.25">
      <c r="D1097" s="16"/>
      <c r="E1097" s="16"/>
      <c r="BE1097" s="2"/>
    </row>
    <row r="1098" spans="4:57" s="3" customFormat="1" x14ac:dyDescent="0.25">
      <c r="D1098" s="16"/>
      <c r="E1098" s="16"/>
      <c r="BE1098" s="2"/>
    </row>
    <row r="1099" spans="4:57" s="3" customFormat="1" x14ac:dyDescent="0.25">
      <c r="D1099" s="16"/>
      <c r="E1099" s="16"/>
      <c r="BE1099" s="2"/>
    </row>
    <row r="1100" spans="4:57" s="3" customFormat="1" x14ac:dyDescent="0.25">
      <c r="D1100" s="16"/>
      <c r="E1100" s="16"/>
      <c r="BE1100" s="2"/>
    </row>
    <row r="1101" spans="4:57" s="3" customFormat="1" x14ac:dyDescent="0.25">
      <c r="D1101" s="16"/>
      <c r="E1101" s="16"/>
      <c r="BE1101" s="2"/>
    </row>
    <row r="1102" spans="4:57" s="3" customFormat="1" x14ac:dyDescent="0.25">
      <c r="D1102" s="16"/>
      <c r="E1102" s="16"/>
      <c r="BE1102" s="2"/>
    </row>
    <row r="1103" spans="4:57" s="3" customFormat="1" x14ac:dyDescent="0.25">
      <c r="D1103" s="16"/>
      <c r="E1103" s="16"/>
      <c r="BE1103" s="2"/>
    </row>
    <row r="1104" spans="4:57" s="3" customFormat="1" x14ac:dyDescent="0.25">
      <c r="D1104" s="16"/>
      <c r="E1104" s="16"/>
      <c r="BE1104" s="2"/>
    </row>
    <row r="1105" spans="4:57" s="3" customFormat="1" x14ac:dyDescent="0.25">
      <c r="D1105" s="16"/>
      <c r="E1105" s="16"/>
      <c r="BE1105" s="2"/>
    </row>
    <row r="1106" spans="4:57" s="3" customFormat="1" x14ac:dyDescent="0.25">
      <c r="D1106" s="16"/>
      <c r="E1106" s="16"/>
      <c r="BE1106" s="2"/>
    </row>
    <row r="1107" spans="4:57" s="3" customFormat="1" x14ac:dyDescent="0.25">
      <c r="D1107" s="16"/>
      <c r="E1107" s="16"/>
      <c r="BE1107" s="2"/>
    </row>
    <row r="1108" spans="4:57" s="3" customFormat="1" x14ac:dyDescent="0.25">
      <c r="D1108" s="16"/>
      <c r="E1108" s="16"/>
      <c r="BE1108" s="2"/>
    </row>
    <row r="1109" spans="4:57" s="3" customFormat="1" x14ac:dyDescent="0.25">
      <c r="D1109" s="16"/>
      <c r="E1109" s="16"/>
      <c r="BE1109" s="2"/>
    </row>
    <row r="1110" spans="4:57" s="3" customFormat="1" x14ac:dyDescent="0.25">
      <c r="D1110" s="16"/>
      <c r="E1110" s="16"/>
      <c r="BE1110" s="2"/>
    </row>
    <row r="1111" spans="4:57" s="3" customFormat="1" x14ac:dyDescent="0.25">
      <c r="D1111" s="16"/>
      <c r="E1111" s="16"/>
      <c r="BE1111" s="2"/>
    </row>
    <row r="1112" spans="4:57" s="3" customFormat="1" x14ac:dyDescent="0.25">
      <c r="D1112" s="16"/>
      <c r="E1112" s="16"/>
      <c r="BE1112" s="2"/>
    </row>
    <row r="1113" spans="4:57" s="3" customFormat="1" x14ac:dyDescent="0.25">
      <c r="D1113" s="16"/>
      <c r="E1113" s="16"/>
      <c r="BE1113" s="2"/>
    </row>
    <row r="1114" spans="4:57" s="3" customFormat="1" x14ac:dyDescent="0.25">
      <c r="D1114" s="16"/>
      <c r="E1114" s="16"/>
      <c r="BE1114" s="2"/>
    </row>
    <row r="1115" spans="4:57" s="3" customFormat="1" x14ac:dyDescent="0.25">
      <c r="D1115" s="16"/>
      <c r="E1115" s="16"/>
      <c r="BE1115" s="2"/>
    </row>
    <row r="1116" spans="4:57" s="3" customFormat="1" x14ac:dyDescent="0.25">
      <c r="D1116" s="16"/>
      <c r="E1116" s="16"/>
      <c r="BE1116" s="2"/>
    </row>
    <row r="1117" spans="4:57" s="3" customFormat="1" x14ac:dyDescent="0.25">
      <c r="D1117" s="16"/>
      <c r="E1117" s="16"/>
      <c r="BE1117" s="2"/>
    </row>
    <row r="1118" spans="4:57" s="3" customFormat="1" x14ac:dyDescent="0.25">
      <c r="D1118" s="16"/>
      <c r="E1118" s="16"/>
      <c r="BE1118" s="2"/>
    </row>
    <row r="1119" spans="4:57" s="3" customFormat="1" x14ac:dyDescent="0.25">
      <c r="D1119" s="16"/>
      <c r="E1119" s="16"/>
      <c r="BE1119" s="2"/>
    </row>
    <row r="1120" spans="4:57" s="3" customFormat="1" x14ac:dyDescent="0.25">
      <c r="D1120" s="16"/>
      <c r="E1120" s="16"/>
      <c r="BE1120" s="2"/>
    </row>
    <row r="1121" spans="4:57" s="3" customFormat="1" x14ac:dyDescent="0.25">
      <c r="D1121" s="16"/>
      <c r="E1121" s="16"/>
      <c r="BE1121" s="2"/>
    </row>
    <row r="1122" spans="4:57" s="3" customFormat="1" x14ac:dyDescent="0.25">
      <c r="D1122" s="16"/>
      <c r="E1122" s="16"/>
      <c r="BE1122" s="2"/>
    </row>
    <row r="1123" spans="4:57" s="3" customFormat="1" x14ac:dyDescent="0.25">
      <c r="D1123" s="16"/>
      <c r="E1123" s="16"/>
      <c r="BE1123" s="2"/>
    </row>
    <row r="1124" spans="4:57" s="3" customFormat="1" x14ac:dyDescent="0.25">
      <c r="D1124" s="16"/>
      <c r="E1124" s="16"/>
      <c r="BE1124" s="2"/>
    </row>
    <row r="1125" spans="4:57" s="3" customFormat="1" x14ac:dyDescent="0.25">
      <c r="D1125" s="16"/>
      <c r="E1125" s="16"/>
      <c r="BE1125" s="2"/>
    </row>
    <row r="1126" spans="4:57" s="3" customFormat="1" x14ac:dyDescent="0.25">
      <c r="D1126" s="16"/>
      <c r="E1126" s="16"/>
      <c r="BE1126" s="2"/>
    </row>
    <row r="1127" spans="4:57" s="3" customFormat="1" x14ac:dyDescent="0.25">
      <c r="D1127" s="16"/>
      <c r="E1127" s="16"/>
      <c r="BE1127" s="2"/>
    </row>
    <row r="1128" spans="4:57" s="3" customFormat="1" x14ac:dyDescent="0.25">
      <c r="D1128" s="16"/>
      <c r="E1128" s="16"/>
      <c r="BE1128" s="2"/>
    </row>
    <row r="1129" spans="4:57" s="3" customFormat="1" x14ac:dyDescent="0.25">
      <c r="D1129" s="16"/>
      <c r="E1129" s="16"/>
      <c r="BE1129" s="2"/>
    </row>
    <row r="1130" spans="4:57" s="3" customFormat="1" x14ac:dyDescent="0.25">
      <c r="D1130" s="16"/>
      <c r="E1130" s="16"/>
      <c r="BE1130" s="2"/>
    </row>
    <row r="1131" spans="4:57" s="3" customFormat="1" x14ac:dyDescent="0.25">
      <c r="D1131" s="16"/>
      <c r="E1131" s="16"/>
      <c r="BE1131" s="2"/>
    </row>
    <row r="1132" spans="4:57" s="3" customFormat="1" x14ac:dyDescent="0.25">
      <c r="D1132" s="16"/>
      <c r="E1132" s="16"/>
      <c r="BE1132" s="2"/>
    </row>
    <row r="1133" spans="4:57" s="3" customFormat="1" x14ac:dyDescent="0.25">
      <c r="D1133" s="16"/>
      <c r="E1133" s="16"/>
      <c r="BE1133" s="2"/>
    </row>
    <row r="1134" spans="4:57" s="3" customFormat="1" x14ac:dyDescent="0.25">
      <c r="D1134" s="16"/>
      <c r="E1134" s="16"/>
      <c r="BE1134" s="2"/>
    </row>
    <row r="1135" spans="4:57" s="3" customFormat="1" x14ac:dyDescent="0.25">
      <c r="D1135" s="16"/>
      <c r="E1135" s="16"/>
      <c r="BE1135" s="2"/>
    </row>
    <row r="1136" spans="4:57" s="3" customFormat="1" x14ac:dyDescent="0.25">
      <c r="D1136" s="16"/>
      <c r="E1136" s="16"/>
      <c r="BE1136" s="2"/>
    </row>
    <row r="1137" spans="4:57" s="3" customFormat="1" x14ac:dyDescent="0.25">
      <c r="D1137" s="16"/>
      <c r="E1137" s="16"/>
      <c r="BE1137" s="2"/>
    </row>
    <row r="1138" spans="4:57" s="3" customFormat="1" x14ac:dyDescent="0.25">
      <c r="D1138" s="16"/>
      <c r="E1138" s="16"/>
      <c r="BE1138" s="2"/>
    </row>
    <row r="1139" spans="4:57" s="3" customFormat="1" x14ac:dyDescent="0.25">
      <c r="D1139" s="16"/>
      <c r="E1139" s="16"/>
      <c r="BE1139" s="2"/>
    </row>
    <row r="1140" spans="4:57" s="3" customFormat="1" x14ac:dyDescent="0.25">
      <c r="D1140" s="16"/>
      <c r="E1140" s="16"/>
      <c r="BE1140" s="2"/>
    </row>
    <row r="1141" spans="4:57" s="3" customFormat="1" x14ac:dyDescent="0.25">
      <c r="D1141" s="16"/>
      <c r="E1141" s="16"/>
      <c r="BE1141" s="2"/>
    </row>
    <row r="1142" spans="4:57" s="3" customFormat="1" x14ac:dyDescent="0.25">
      <c r="D1142" s="16"/>
      <c r="E1142" s="16"/>
      <c r="BE1142" s="2"/>
    </row>
    <row r="1143" spans="4:57" s="3" customFormat="1" x14ac:dyDescent="0.25">
      <c r="D1143" s="16"/>
      <c r="E1143" s="16"/>
      <c r="BE1143" s="2"/>
    </row>
    <row r="1144" spans="4:57" s="3" customFormat="1" x14ac:dyDescent="0.25">
      <c r="D1144" s="16"/>
      <c r="E1144" s="16"/>
      <c r="BE1144" s="2"/>
    </row>
    <row r="1145" spans="4:57" s="3" customFormat="1" x14ac:dyDescent="0.25">
      <c r="D1145" s="16"/>
      <c r="E1145" s="16"/>
      <c r="BE1145" s="2"/>
    </row>
    <row r="1146" spans="4:57" s="3" customFormat="1" x14ac:dyDescent="0.25">
      <c r="D1146" s="16"/>
      <c r="E1146" s="16"/>
      <c r="BE1146" s="2"/>
    </row>
    <row r="1147" spans="4:57" s="3" customFormat="1" x14ac:dyDescent="0.25">
      <c r="D1147" s="16"/>
      <c r="E1147" s="16"/>
      <c r="BE1147" s="2"/>
    </row>
    <row r="1148" spans="4:57" s="3" customFormat="1" x14ac:dyDescent="0.25">
      <c r="D1148" s="16"/>
      <c r="E1148" s="16"/>
      <c r="BE1148" s="2"/>
    </row>
    <row r="1149" spans="4:57" s="3" customFormat="1" x14ac:dyDescent="0.25">
      <c r="D1149" s="16"/>
      <c r="E1149" s="16"/>
      <c r="BE1149" s="2"/>
    </row>
    <row r="1150" spans="4:57" s="3" customFormat="1" x14ac:dyDescent="0.25">
      <c r="D1150" s="16"/>
      <c r="E1150" s="16"/>
      <c r="BE1150" s="2"/>
    </row>
    <row r="1151" spans="4:57" s="3" customFormat="1" x14ac:dyDescent="0.25">
      <c r="D1151" s="16"/>
      <c r="E1151" s="16"/>
      <c r="BE1151" s="2"/>
    </row>
    <row r="1152" spans="4:57" s="3" customFormat="1" x14ac:dyDescent="0.25">
      <c r="D1152" s="16"/>
      <c r="E1152" s="16"/>
      <c r="BE1152" s="2"/>
    </row>
    <row r="1153" spans="4:57" s="3" customFormat="1" x14ac:dyDescent="0.25">
      <c r="D1153" s="16"/>
      <c r="E1153" s="16"/>
      <c r="BE1153" s="2"/>
    </row>
    <row r="1154" spans="4:57" s="3" customFormat="1" x14ac:dyDescent="0.25">
      <c r="D1154" s="16"/>
      <c r="E1154" s="16"/>
      <c r="BE1154" s="2"/>
    </row>
    <row r="1155" spans="4:57" s="3" customFormat="1" x14ac:dyDescent="0.25">
      <c r="D1155" s="16"/>
      <c r="E1155" s="16"/>
      <c r="BE1155" s="2"/>
    </row>
    <row r="1156" spans="4:57" s="3" customFormat="1" x14ac:dyDescent="0.25">
      <c r="D1156" s="16"/>
      <c r="E1156" s="16"/>
      <c r="BE1156" s="2"/>
    </row>
    <row r="1157" spans="4:57" s="3" customFormat="1" x14ac:dyDescent="0.25">
      <c r="D1157" s="16"/>
      <c r="E1157" s="16"/>
      <c r="BE1157" s="2"/>
    </row>
    <row r="1158" spans="4:57" s="3" customFormat="1" x14ac:dyDescent="0.25">
      <c r="D1158" s="16"/>
      <c r="E1158" s="16"/>
      <c r="BE1158" s="2"/>
    </row>
    <row r="1159" spans="4:57" s="3" customFormat="1" x14ac:dyDescent="0.25">
      <c r="D1159" s="16"/>
      <c r="E1159" s="16"/>
      <c r="BE1159" s="2"/>
    </row>
    <row r="1160" spans="4:57" s="3" customFormat="1" x14ac:dyDescent="0.25">
      <c r="D1160" s="16"/>
      <c r="E1160" s="16"/>
      <c r="BE1160" s="2"/>
    </row>
    <row r="1161" spans="4:57" s="3" customFormat="1" x14ac:dyDescent="0.25">
      <c r="D1161" s="16"/>
      <c r="E1161" s="16"/>
      <c r="BE1161" s="2"/>
    </row>
    <row r="1162" spans="4:57" s="3" customFormat="1" x14ac:dyDescent="0.25">
      <c r="D1162" s="16"/>
      <c r="E1162" s="16"/>
      <c r="BE1162" s="2"/>
    </row>
    <row r="1163" spans="4:57" s="3" customFormat="1" x14ac:dyDescent="0.25">
      <c r="D1163" s="16"/>
      <c r="E1163" s="16"/>
      <c r="BE1163" s="2"/>
    </row>
    <row r="1164" spans="4:57" s="3" customFormat="1" x14ac:dyDescent="0.25">
      <c r="D1164" s="16"/>
      <c r="E1164" s="16"/>
      <c r="BE1164" s="2"/>
    </row>
    <row r="1165" spans="4:57" s="3" customFormat="1" x14ac:dyDescent="0.25">
      <c r="D1165" s="16"/>
      <c r="E1165" s="16"/>
      <c r="BE1165" s="2"/>
    </row>
    <row r="1166" spans="4:57" s="3" customFormat="1" x14ac:dyDescent="0.25">
      <c r="D1166" s="16"/>
      <c r="E1166" s="16"/>
      <c r="BE1166" s="2"/>
    </row>
    <row r="1167" spans="4:57" s="3" customFormat="1" x14ac:dyDescent="0.25">
      <c r="D1167" s="16"/>
      <c r="E1167" s="16"/>
      <c r="BE1167" s="2"/>
    </row>
    <row r="1168" spans="4:57" s="3" customFormat="1" x14ac:dyDescent="0.25">
      <c r="D1168" s="16"/>
      <c r="E1168" s="16"/>
      <c r="BE1168" s="2"/>
    </row>
    <row r="1169" spans="4:57" s="3" customFormat="1" x14ac:dyDescent="0.25">
      <c r="D1169" s="16"/>
      <c r="E1169" s="16"/>
      <c r="BE1169" s="2"/>
    </row>
    <row r="1170" spans="4:57" s="3" customFormat="1" x14ac:dyDescent="0.25">
      <c r="D1170" s="16"/>
      <c r="E1170" s="16"/>
      <c r="BE1170" s="2"/>
    </row>
    <row r="1171" spans="4:57" s="3" customFormat="1" x14ac:dyDescent="0.25">
      <c r="D1171" s="16"/>
      <c r="E1171" s="16"/>
      <c r="BE1171" s="2"/>
    </row>
    <row r="1172" spans="4:57" s="3" customFormat="1" x14ac:dyDescent="0.25">
      <c r="D1172" s="16"/>
      <c r="E1172" s="16"/>
      <c r="BE1172" s="2"/>
    </row>
    <row r="1173" spans="4:57" s="3" customFormat="1" x14ac:dyDescent="0.25">
      <c r="D1173" s="16"/>
      <c r="E1173" s="16"/>
      <c r="BE1173" s="2"/>
    </row>
    <row r="1174" spans="4:57" s="3" customFormat="1" x14ac:dyDescent="0.25">
      <c r="D1174" s="16"/>
      <c r="E1174" s="16"/>
      <c r="BE1174" s="2"/>
    </row>
    <row r="1175" spans="4:57" s="3" customFormat="1" x14ac:dyDescent="0.25">
      <c r="D1175" s="16"/>
      <c r="E1175" s="16"/>
      <c r="BE1175" s="2"/>
    </row>
    <row r="1176" spans="4:57" s="3" customFormat="1" x14ac:dyDescent="0.25">
      <c r="D1176" s="16"/>
      <c r="E1176" s="16"/>
      <c r="BE1176" s="2"/>
    </row>
    <row r="1177" spans="4:57" s="3" customFormat="1" x14ac:dyDescent="0.25">
      <c r="D1177" s="16"/>
      <c r="E1177" s="16"/>
      <c r="BE1177" s="2"/>
    </row>
    <row r="1178" spans="4:57" s="3" customFormat="1" x14ac:dyDescent="0.25">
      <c r="D1178" s="16"/>
      <c r="E1178" s="16"/>
      <c r="BE1178" s="2"/>
    </row>
    <row r="1179" spans="4:57" s="3" customFormat="1" x14ac:dyDescent="0.25">
      <c r="D1179" s="16"/>
      <c r="E1179" s="16"/>
      <c r="BE1179" s="2"/>
    </row>
    <row r="1180" spans="4:57" s="3" customFormat="1" x14ac:dyDescent="0.25">
      <c r="D1180" s="16"/>
      <c r="E1180" s="16"/>
      <c r="BE1180" s="2"/>
    </row>
    <row r="1181" spans="4:57" s="3" customFormat="1" x14ac:dyDescent="0.25">
      <c r="D1181" s="16"/>
      <c r="E1181" s="16"/>
      <c r="BE1181" s="2"/>
    </row>
    <row r="1182" spans="4:57" s="3" customFormat="1" x14ac:dyDescent="0.25">
      <c r="D1182" s="16"/>
      <c r="E1182" s="16"/>
      <c r="BE1182" s="2"/>
    </row>
    <row r="1183" spans="4:57" s="3" customFormat="1" x14ac:dyDescent="0.25">
      <c r="D1183" s="16"/>
      <c r="E1183" s="16"/>
      <c r="BE1183" s="2"/>
    </row>
    <row r="1184" spans="4:57" s="3" customFormat="1" x14ac:dyDescent="0.25">
      <c r="D1184" s="16"/>
      <c r="E1184" s="16"/>
      <c r="BE1184" s="2"/>
    </row>
    <row r="1185" spans="4:57" s="3" customFormat="1" x14ac:dyDescent="0.25">
      <c r="D1185" s="16"/>
      <c r="E1185" s="16"/>
      <c r="BE1185" s="2"/>
    </row>
    <row r="1186" spans="4:57" s="3" customFormat="1" x14ac:dyDescent="0.25">
      <c r="D1186" s="16"/>
      <c r="E1186" s="16"/>
      <c r="BE1186" s="2"/>
    </row>
    <row r="1187" spans="4:57" s="3" customFormat="1" x14ac:dyDescent="0.25">
      <c r="D1187" s="16"/>
      <c r="E1187" s="16"/>
      <c r="BE1187" s="2"/>
    </row>
    <row r="1188" spans="4:57" s="3" customFormat="1" x14ac:dyDescent="0.25">
      <c r="D1188" s="16"/>
      <c r="E1188" s="16"/>
      <c r="BE1188" s="2"/>
    </row>
    <row r="1189" spans="4:57" s="3" customFormat="1" x14ac:dyDescent="0.25">
      <c r="D1189" s="16"/>
      <c r="E1189" s="16"/>
      <c r="BE1189" s="2"/>
    </row>
    <row r="1190" spans="4:57" s="3" customFormat="1" x14ac:dyDescent="0.25">
      <c r="D1190" s="16"/>
      <c r="E1190" s="16"/>
      <c r="BE1190" s="2"/>
    </row>
    <row r="1191" spans="4:57" s="3" customFormat="1" x14ac:dyDescent="0.25">
      <c r="D1191" s="16"/>
      <c r="E1191" s="16"/>
      <c r="BE1191" s="2"/>
    </row>
    <row r="1192" spans="4:57" s="3" customFormat="1" x14ac:dyDescent="0.25">
      <c r="D1192" s="16"/>
      <c r="E1192" s="16"/>
      <c r="BE1192" s="2"/>
    </row>
    <row r="1193" spans="4:57" s="3" customFormat="1" x14ac:dyDescent="0.25">
      <c r="D1193" s="16"/>
      <c r="E1193" s="16"/>
      <c r="BE1193" s="2"/>
    </row>
    <row r="1194" spans="4:57" s="3" customFormat="1" x14ac:dyDescent="0.25">
      <c r="D1194" s="16"/>
      <c r="E1194" s="16"/>
      <c r="BE1194" s="2"/>
    </row>
    <row r="1195" spans="4:57" s="3" customFormat="1" x14ac:dyDescent="0.25">
      <c r="D1195" s="16"/>
      <c r="E1195" s="16"/>
      <c r="BE1195" s="2"/>
    </row>
    <row r="1196" spans="4:57" s="3" customFormat="1" x14ac:dyDescent="0.25">
      <c r="D1196" s="16"/>
      <c r="E1196" s="16"/>
      <c r="BE1196" s="2"/>
    </row>
    <row r="1197" spans="4:57" s="3" customFormat="1" x14ac:dyDescent="0.25">
      <c r="D1197" s="16"/>
      <c r="E1197" s="16"/>
      <c r="BE1197" s="2"/>
    </row>
    <row r="1198" spans="4:57" s="3" customFormat="1" x14ac:dyDescent="0.25">
      <c r="D1198" s="16"/>
      <c r="E1198" s="16"/>
      <c r="BE1198" s="2"/>
    </row>
    <row r="1199" spans="4:57" s="3" customFormat="1" x14ac:dyDescent="0.25">
      <c r="D1199" s="16"/>
      <c r="E1199" s="16"/>
      <c r="BE1199" s="2"/>
    </row>
    <row r="1200" spans="4:57" s="3" customFormat="1" x14ac:dyDescent="0.25">
      <c r="D1200" s="16"/>
      <c r="E1200" s="16"/>
      <c r="BE1200" s="2"/>
    </row>
    <row r="1201" spans="4:57" s="3" customFormat="1" x14ac:dyDescent="0.25">
      <c r="D1201" s="16"/>
      <c r="E1201" s="16"/>
      <c r="BE1201" s="2"/>
    </row>
    <row r="1202" spans="4:57" s="3" customFormat="1" x14ac:dyDescent="0.25">
      <c r="D1202" s="16"/>
      <c r="E1202" s="16"/>
      <c r="BE1202" s="2"/>
    </row>
    <row r="1203" spans="4:57" s="3" customFormat="1" x14ac:dyDescent="0.25">
      <c r="D1203" s="16"/>
      <c r="E1203" s="16"/>
      <c r="BE1203" s="2"/>
    </row>
    <row r="1204" spans="4:57" s="3" customFormat="1" x14ac:dyDescent="0.25">
      <c r="D1204" s="16"/>
      <c r="E1204" s="16"/>
      <c r="BE1204" s="2"/>
    </row>
    <row r="1205" spans="4:57" s="3" customFormat="1" x14ac:dyDescent="0.25">
      <c r="D1205" s="16"/>
      <c r="E1205" s="16"/>
      <c r="BE1205" s="2"/>
    </row>
    <row r="1206" spans="4:57" s="3" customFormat="1" x14ac:dyDescent="0.25">
      <c r="D1206" s="16"/>
      <c r="E1206" s="16"/>
      <c r="BE1206" s="2"/>
    </row>
    <row r="1207" spans="4:57" s="3" customFormat="1" x14ac:dyDescent="0.25">
      <c r="D1207" s="16"/>
      <c r="E1207" s="16"/>
      <c r="BE1207" s="2"/>
    </row>
    <row r="1208" spans="4:57" s="3" customFormat="1" x14ac:dyDescent="0.25">
      <c r="D1208" s="16"/>
      <c r="E1208" s="16"/>
      <c r="BE1208" s="2"/>
    </row>
    <row r="1209" spans="4:57" s="3" customFormat="1" x14ac:dyDescent="0.25">
      <c r="D1209" s="16"/>
      <c r="E1209" s="16"/>
      <c r="BE1209" s="2"/>
    </row>
    <row r="1210" spans="4:57" s="3" customFormat="1" x14ac:dyDescent="0.25">
      <c r="D1210" s="16"/>
      <c r="E1210" s="16"/>
      <c r="BE1210" s="2"/>
    </row>
    <row r="1211" spans="4:57" s="3" customFormat="1" x14ac:dyDescent="0.25">
      <c r="D1211" s="16"/>
      <c r="E1211" s="16"/>
      <c r="BE1211" s="2"/>
    </row>
    <row r="1212" spans="4:57" s="3" customFormat="1" x14ac:dyDescent="0.25">
      <c r="D1212" s="16"/>
      <c r="E1212" s="16"/>
      <c r="BE1212" s="2"/>
    </row>
    <row r="1213" spans="4:57" s="3" customFormat="1" x14ac:dyDescent="0.25">
      <c r="D1213" s="16"/>
      <c r="E1213" s="16"/>
      <c r="BE1213" s="2"/>
    </row>
    <row r="1214" spans="4:57" s="3" customFormat="1" x14ac:dyDescent="0.25">
      <c r="D1214" s="16"/>
      <c r="E1214" s="16"/>
      <c r="BE1214" s="2"/>
    </row>
    <row r="1215" spans="4:57" s="3" customFormat="1" x14ac:dyDescent="0.25">
      <c r="D1215" s="16"/>
      <c r="E1215" s="16"/>
      <c r="BE1215" s="2"/>
    </row>
    <row r="1216" spans="4:57" s="3" customFormat="1" x14ac:dyDescent="0.25">
      <c r="D1216" s="16"/>
      <c r="E1216" s="16"/>
      <c r="BE1216" s="2"/>
    </row>
    <row r="1217" spans="4:57" s="3" customFormat="1" x14ac:dyDescent="0.25">
      <c r="D1217" s="16"/>
      <c r="E1217" s="16"/>
      <c r="BE1217" s="2"/>
    </row>
    <row r="1218" spans="4:57" s="3" customFormat="1" x14ac:dyDescent="0.25">
      <c r="D1218" s="16"/>
      <c r="E1218" s="16"/>
      <c r="BE1218" s="2"/>
    </row>
    <row r="1219" spans="4:57" s="3" customFormat="1" x14ac:dyDescent="0.25">
      <c r="D1219" s="16"/>
      <c r="E1219" s="16"/>
      <c r="BE1219" s="2"/>
    </row>
    <row r="1220" spans="4:57" s="3" customFormat="1" x14ac:dyDescent="0.25">
      <c r="D1220" s="16"/>
      <c r="E1220" s="16"/>
      <c r="BE1220" s="2"/>
    </row>
    <row r="1221" spans="4:57" s="3" customFormat="1" x14ac:dyDescent="0.25">
      <c r="D1221" s="16"/>
      <c r="E1221" s="16"/>
      <c r="BE1221" s="2"/>
    </row>
    <row r="1222" spans="4:57" s="3" customFormat="1" x14ac:dyDescent="0.25">
      <c r="D1222" s="16"/>
      <c r="E1222" s="16"/>
      <c r="BE1222" s="2"/>
    </row>
    <row r="1223" spans="4:57" s="3" customFormat="1" x14ac:dyDescent="0.25">
      <c r="D1223" s="16"/>
      <c r="E1223" s="16"/>
      <c r="BE1223" s="2"/>
    </row>
    <row r="1224" spans="4:57" s="3" customFormat="1" x14ac:dyDescent="0.25">
      <c r="D1224" s="16"/>
      <c r="E1224" s="16"/>
      <c r="BE1224" s="2"/>
    </row>
    <row r="1225" spans="4:57" s="3" customFormat="1" x14ac:dyDescent="0.25">
      <c r="D1225" s="16"/>
      <c r="E1225" s="16"/>
      <c r="BE1225" s="2"/>
    </row>
    <row r="1226" spans="4:57" s="3" customFormat="1" x14ac:dyDescent="0.25">
      <c r="D1226" s="16"/>
      <c r="E1226" s="16"/>
      <c r="BE1226" s="2"/>
    </row>
    <row r="1227" spans="4:57" s="3" customFormat="1" x14ac:dyDescent="0.25">
      <c r="D1227" s="16"/>
      <c r="E1227" s="16"/>
      <c r="BE1227" s="2"/>
    </row>
    <row r="1228" spans="4:57" s="3" customFormat="1" x14ac:dyDescent="0.25">
      <c r="D1228" s="16"/>
      <c r="E1228" s="16"/>
      <c r="BE1228" s="2"/>
    </row>
    <row r="1229" spans="4:57" s="3" customFormat="1" x14ac:dyDescent="0.25">
      <c r="D1229" s="16"/>
      <c r="E1229" s="16"/>
      <c r="BE1229" s="2"/>
    </row>
    <row r="1230" spans="4:57" s="3" customFormat="1" x14ac:dyDescent="0.25">
      <c r="D1230" s="16"/>
      <c r="E1230" s="16"/>
      <c r="BE1230" s="2"/>
    </row>
    <row r="1231" spans="4:57" s="3" customFormat="1" x14ac:dyDescent="0.25">
      <c r="D1231" s="16"/>
      <c r="E1231" s="16"/>
      <c r="BE1231" s="2"/>
    </row>
    <row r="1232" spans="4:57" s="3" customFormat="1" x14ac:dyDescent="0.25">
      <c r="D1232" s="16"/>
      <c r="E1232" s="16"/>
      <c r="BE1232" s="2"/>
    </row>
    <row r="1233" spans="4:57" s="3" customFormat="1" x14ac:dyDescent="0.25">
      <c r="D1233" s="16"/>
      <c r="E1233" s="16"/>
      <c r="BE1233" s="2"/>
    </row>
    <row r="1234" spans="4:57" s="3" customFormat="1" x14ac:dyDescent="0.25">
      <c r="D1234" s="16"/>
      <c r="E1234" s="16"/>
      <c r="BE1234" s="2"/>
    </row>
    <row r="1235" spans="4:57" s="3" customFormat="1" x14ac:dyDescent="0.25">
      <c r="D1235" s="16"/>
      <c r="E1235" s="16"/>
      <c r="BE1235" s="2"/>
    </row>
    <row r="1236" spans="4:57" s="3" customFormat="1" x14ac:dyDescent="0.25">
      <c r="D1236" s="16"/>
      <c r="E1236" s="16"/>
      <c r="BE1236" s="2"/>
    </row>
    <row r="1237" spans="4:57" s="3" customFormat="1" x14ac:dyDescent="0.25">
      <c r="D1237" s="16"/>
      <c r="E1237" s="16"/>
      <c r="BE1237" s="2"/>
    </row>
    <row r="1238" spans="4:57" s="3" customFormat="1" x14ac:dyDescent="0.25">
      <c r="D1238" s="16"/>
      <c r="E1238" s="16"/>
      <c r="BE1238" s="2"/>
    </row>
    <row r="1239" spans="4:57" s="3" customFormat="1" x14ac:dyDescent="0.25">
      <c r="D1239" s="16"/>
      <c r="E1239" s="16"/>
      <c r="BE1239" s="2"/>
    </row>
    <row r="1240" spans="4:57" s="3" customFormat="1" x14ac:dyDescent="0.25">
      <c r="D1240" s="16"/>
      <c r="E1240" s="16"/>
      <c r="BE1240" s="2"/>
    </row>
    <row r="1241" spans="4:57" s="3" customFormat="1" x14ac:dyDescent="0.25">
      <c r="D1241" s="16"/>
      <c r="E1241" s="16"/>
      <c r="BE1241" s="2"/>
    </row>
    <row r="1242" spans="4:57" s="3" customFormat="1" x14ac:dyDescent="0.25">
      <c r="D1242" s="16"/>
      <c r="E1242" s="16"/>
      <c r="BE1242" s="2"/>
    </row>
    <row r="1243" spans="4:57" s="3" customFormat="1" x14ac:dyDescent="0.25">
      <c r="D1243" s="16"/>
      <c r="E1243" s="16"/>
      <c r="BE1243" s="2"/>
    </row>
    <row r="1244" spans="4:57" s="3" customFormat="1" x14ac:dyDescent="0.25">
      <c r="D1244" s="16"/>
      <c r="E1244" s="16"/>
      <c r="BE1244" s="2"/>
    </row>
    <row r="1245" spans="4:57" s="3" customFormat="1" x14ac:dyDescent="0.25">
      <c r="D1245" s="16"/>
      <c r="E1245" s="16"/>
      <c r="BE1245" s="2"/>
    </row>
    <row r="1246" spans="4:57" s="3" customFormat="1" x14ac:dyDescent="0.25">
      <c r="D1246" s="16"/>
      <c r="E1246" s="16"/>
      <c r="BE1246" s="2"/>
    </row>
    <row r="1247" spans="4:57" s="3" customFormat="1" x14ac:dyDescent="0.25">
      <c r="D1247" s="16"/>
      <c r="E1247" s="16"/>
      <c r="BE1247" s="2"/>
    </row>
    <row r="1248" spans="4:57" s="3" customFormat="1" x14ac:dyDescent="0.25">
      <c r="D1248" s="16"/>
      <c r="E1248" s="16"/>
      <c r="BE1248" s="2"/>
    </row>
    <row r="1249" spans="4:57" s="3" customFormat="1" x14ac:dyDescent="0.25">
      <c r="D1249" s="16"/>
      <c r="E1249" s="16"/>
      <c r="BE1249" s="2"/>
    </row>
    <row r="1250" spans="4:57" s="3" customFormat="1" x14ac:dyDescent="0.25">
      <c r="D1250" s="16"/>
      <c r="E1250" s="16"/>
      <c r="BE1250" s="2"/>
    </row>
    <row r="1251" spans="4:57" s="3" customFormat="1" x14ac:dyDescent="0.25">
      <c r="D1251" s="16"/>
      <c r="E1251" s="16"/>
      <c r="BE1251" s="2"/>
    </row>
    <row r="1252" spans="4:57" s="3" customFormat="1" x14ac:dyDescent="0.25">
      <c r="D1252" s="16"/>
      <c r="E1252" s="16"/>
      <c r="BE1252" s="2"/>
    </row>
    <row r="1253" spans="4:57" s="3" customFormat="1" x14ac:dyDescent="0.25">
      <c r="D1253" s="16"/>
      <c r="E1253" s="16"/>
      <c r="BE1253" s="2"/>
    </row>
    <row r="1254" spans="4:57" s="3" customFormat="1" x14ac:dyDescent="0.25">
      <c r="D1254" s="16"/>
      <c r="E1254" s="16"/>
      <c r="BE1254" s="2"/>
    </row>
    <row r="1255" spans="4:57" s="3" customFormat="1" x14ac:dyDescent="0.25">
      <c r="D1255" s="16"/>
      <c r="E1255" s="16"/>
      <c r="BE1255" s="2"/>
    </row>
    <row r="1256" spans="4:57" s="3" customFormat="1" x14ac:dyDescent="0.25">
      <c r="D1256" s="16"/>
      <c r="E1256" s="16"/>
      <c r="BE1256" s="2"/>
    </row>
    <row r="1257" spans="4:57" s="3" customFormat="1" x14ac:dyDescent="0.25">
      <c r="D1257" s="16"/>
      <c r="E1257" s="16"/>
      <c r="BE1257" s="2"/>
    </row>
    <row r="1258" spans="4:57" s="3" customFormat="1" x14ac:dyDescent="0.25">
      <c r="D1258" s="16"/>
      <c r="E1258" s="16"/>
      <c r="BE1258" s="2"/>
    </row>
    <row r="1259" spans="4:57" s="3" customFormat="1" x14ac:dyDescent="0.25">
      <c r="D1259" s="16"/>
      <c r="E1259" s="16"/>
      <c r="BE1259" s="2"/>
    </row>
    <row r="1260" spans="4:57" s="3" customFormat="1" x14ac:dyDescent="0.25">
      <c r="D1260" s="16"/>
      <c r="E1260" s="16"/>
      <c r="BE1260" s="2"/>
    </row>
    <row r="1261" spans="4:57" s="3" customFormat="1" x14ac:dyDescent="0.25">
      <c r="D1261" s="16"/>
      <c r="E1261" s="16"/>
      <c r="BE1261" s="2"/>
    </row>
    <row r="1262" spans="4:57" s="3" customFormat="1" x14ac:dyDescent="0.25">
      <c r="D1262" s="16"/>
      <c r="E1262" s="16"/>
      <c r="BE1262" s="2"/>
    </row>
    <row r="1263" spans="4:57" s="3" customFormat="1" x14ac:dyDescent="0.25">
      <c r="D1263" s="16"/>
      <c r="E1263" s="16"/>
      <c r="BE1263" s="2"/>
    </row>
    <row r="1264" spans="4:57" s="3" customFormat="1" x14ac:dyDescent="0.25">
      <c r="D1264" s="16"/>
      <c r="E1264" s="16"/>
      <c r="BE1264" s="2"/>
    </row>
    <row r="1265" spans="4:57" s="3" customFormat="1" x14ac:dyDescent="0.25">
      <c r="D1265" s="16"/>
      <c r="E1265" s="16"/>
      <c r="BE1265" s="2"/>
    </row>
    <row r="1266" spans="4:57" s="3" customFormat="1" x14ac:dyDescent="0.25">
      <c r="D1266" s="16"/>
      <c r="E1266" s="16"/>
      <c r="BE1266" s="2"/>
    </row>
    <row r="1267" spans="4:57" s="3" customFormat="1" x14ac:dyDescent="0.25">
      <c r="D1267" s="16"/>
      <c r="E1267" s="16"/>
      <c r="BE1267" s="2"/>
    </row>
    <row r="1268" spans="4:57" s="3" customFormat="1" x14ac:dyDescent="0.25">
      <c r="D1268" s="16"/>
      <c r="E1268" s="16"/>
      <c r="BE1268" s="2"/>
    </row>
    <row r="1269" spans="4:57" s="3" customFormat="1" x14ac:dyDescent="0.25">
      <c r="D1269" s="16"/>
      <c r="E1269" s="16"/>
      <c r="BE1269" s="2"/>
    </row>
    <row r="1270" spans="4:57" s="3" customFormat="1" x14ac:dyDescent="0.25">
      <c r="D1270" s="16"/>
      <c r="E1270" s="16"/>
      <c r="BE1270" s="2"/>
    </row>
    <row r="1271" spans="4:57" s="3" customFormat="1" x14ac:dyDescent="0.25">
      <c r="D1271" s="16"/>
      <c r="E1271" s="16"/>
      <c r="BE1271" s="2"/>
    </row>
    <row r="1272" spans="4:57" s="3" customFormat="1" x14ac:dyDescent="0.25">
      <c r="D1272" s="16"/>
      <c r="E1272" s="16"/>
      <c r="BE1272" s="2"/>
    </row>
    <row r="1273" spans="4:57" s="3" customFormat="1" x14ac:dyDescent="0.25">
      <c r="D1273" s="16"/>
      <c r="E1273" s="16"/>
      <c r="BE1273" s="2"/>
    </row>
    <row r="1274" spans="4:57" s="3" customFormat="1" x14ac:dyDescent="0.25">
      <c r="D1274" s="16"/>
      <c r="E1274" s="16"/>
      <c r="BE1274" s="2"/>
    </row>
    <row r="1275" spans="4:57" s="3" customFormat="1" x14ac:dyDescent="0.25">
      <c r="D1275" s="16"/>
      <c r="E1275" s="16"/>
      <c r="BE1275" s="2"/>
    </row>
    <row r="1276" spans="4:57" s="3" customFormat="1" x14ac:dyDescent="0.25">
      <c r="D1276" s="16"/>
      <c r="E1276" s="16"/>
      <c r="BE1276" s="2"/>
    </row>
    <row r="1277" spans="4:57" s="3" customFormat="1" x14ac:dyDescent="0.25">
      <c r="D1277" s="16"/>
      <c r="E1277" s="16"/>
      <c r="BE1277" s="2"/>
    </row>
    <row r="1278" spans="4:57" s="3" customFormat="1" x14ac:dyDescent="0.25">
      <c r="D1278" s="16"/>
      <c r="E1278" s="16"/>
      <c r="BE1278" s="2"/>
    </row>
    <row r="1279" spans="4:57" s="3" customFormat="1" x14ac:dyDescent="0.25">
      <c r="D1279" s="16"/>
      <c r="E1279" s="16"/>
      <c r="BE1279" s="2"/>
    </row>
    <row r="1280" spans="4:57" s="3" customFormat="1" x14ac:dyDescent="0.25">
      <c r="D1280" s="16"/>
      <c r="E1280" s="16"/>
      <c r="BE1280" s="2"/>
    </row>
    <row r="1281" spans="4:57" s="3" customFormat="1" x14ac:dyDescent="0.25">
      <c r="D1281" s="16"/>
      <c r="E1281" s="16"/>
      <c r="BE1281" s="2"/>
    </row>
    <row r="1282" spans="4:57" s="3" customFormat="1" x14ac:dyDescent="0.25">
      <c r="D1282" s="16"/>
      <c r="E1282" s="16"/>
      <c r="BE1282" s="2"/>
    </row>
    <row r="1283" spans="4:57" s="3" customFormat="1" x14ac:dyDescent="0.25">
      <c r="D1283" s="16"/>
      <c r="E1283" s="16"/>
      <c r="BE1283" s="2"/>
    </row>
    <row r="1284" spans="4:57" s="3" customFormat="1" x14ac:dyDescent="0.25">
      <c r="D1284" s="16"/>
      <c r="E1284" s="16"/>
      <c r="BE1284" s="2"/>
    </row>
    <row r="1285" spans="4:57" s="3" customFormat="1" x14ac:dyDescent="0.25">
      <c r="D1285" s="16"/>
      <c r="E1285" s="16"/>
      <c r="BE1285" s="2"/>
    </row>
    <row r="1286" spans="4:57" s="3" customFormat="1" x14ac:dyDescent="0.25">
      <c r="D1286" s="16"/>
      <c r="E1286" s="16"/>
      <c r="BE1286" s="2"/>
    </row>
    <row r="1287" spans="4:57" s="3" customFormat="1" x14ac:dyDescent="0.25">
      <c r="D1287" s="16"/>
      <c r="E1287" s="16"/>
      <c r="BE1287" s="2"/>
    </row>
    <row r="1288" spans="4:57" s="3" customFormat="1" x14ac:dyDescent="0.25">
      <c r="D1288" s="16"/>
      <c r="E1288" s="16"/>
      <c r="BE1288" s="2"/>
    </row>
    <row r="1289" spans="4:57" s="3" customFormat="1" x14ac:dyDescent="0.25">
      <c r="D1289" s="16"/>
      <c r="E1289" s="16"/>
      <c r="BE1289" s="2"/>
    </row>
    <row r="1290" spans="4:57" s="3" customFormat="1" x14ac:dyDescent="0.25">
      <c r="D1290" s="16"/>
      <c r="E1290" s="16"/>
      <c r="BE1290" s="2"/>
    </row>
    <row r="1291" spans="4:57" s="3" customFormat="1" x14ac:dyDescent="0.25">
      <c r="D1291" s="16"/>
      <c r="E1291" s="16"/>
      <c r="BE1291" s="2"/>
    </row>
    <row r="1292" spans="4:57" s="3" customFormat="1" x14ac:dyDescent="0.25">
      <c r="D1292" s="16"/>
      <c r="E1292" s="16"/>
      <c r="BE1292" s="2"/>
    </row>
    <row r="1293" spans="4:57" s="3" customFormat="1" x14ac:dyDescent="0.25">
      <c r="D1293" s="16"/>
      <c r="E1293" s="16"/>
      <c r="BE1293" s="2"/>
    </row>
    <row r="1294" spans="4:57" s="3" customFormat="1" x14ac:dyDescent="0.25">
      <c r="D1294" s="16"/>
      <c r="E1294" s="16"/>
      <c r="BE1294" s="2"/>
    </row>
    <row r="1295" spans="4:57" s="3" customFormat="1" x14ac:dyDescent="0.25">
      <c r="D1295" s="16"/>
      <c r="E1295" s="16"/>
      <c r="BE1295" s="2"/>
    </row>
    <row r="1296" spans="4:57" s="3" customFormat="1" x14ac:dyDescent="0.25">
      <c r="D1296" s="16"/>
      <c r="E1296" s="16"/>
      <c r="BE1296" s="2"/>
    </row>
    <row r="1297" spans="4:57" s="3" customFormat="1" x14ac:dyDescent="0.25">
      <c r="D1297" s="16"/>
      <c r="E1297" s="16"/>
      <c r="BE1297" s="2"/>
    </row>
    <row r="1298" spans="4:57" s="3" customFormat="1" x14ac:dyDescent="0.25">
      <c r="D1298" s="16"/>
      <c r="E1298" s="16"/>
      <c r="BE1298" s="2"/>
    </row>
    <row r="1299" spans="4:57" s="3" customFormat="1" x14ac:dyDescent="0.25">
      <c r="D1299" s="16"/>
      <c r="E1299" s="16"/>
      <c r="BE1299" s="2"/>
    </row>
    <row r="1300" spans="4:57" s="3" customFormat="1" x14ac:dyDescent="0.25">
      <c r="D1300" s="16"/>
      <c r="E1300" s="16"/>
      <c r="BE1300" s="2"/>
    </row>
    <row r="1301" spans="4:57" s="3" customFormat="1" x14ac:dyDescent="0.25">
      <c r="D1301" s="16"/>
      <c r="E1301" s="16"/>
      <c r="BE1301" s="2"/>
    </row>
    <row r="1302" spans="4:57" s="3" customFormat="1" x14ac:dyDescent="0.25">
      <c r="D1302" s="16"/>
      <c r="E1302" s="16"/>
      <c r="BE1302" s="2"/>
    </row>
    <row r="1303" spans="4:57" s="3" customFormat="1" x14ac:dyDescent="0.25">
      <c r="D1303" s="16"/>
      <c r="E1303" s="16"/>
      <c r="BE1303" s="2"/>
    </row>
    <row r="1304" spans="4:57" s="3" customFormat="1" x14ac:dyDescent="0.25">
      <c r="D1304" s="16"/>
      <c r="E1304" s="16"/>
      <c r="BE1304" s="2"/>
    </row>
    <row r="1305" spans="4:57" s="3" customFormat="1" x14ac:dyDescent="0.25">
      <c r="D1305" s="16"/>
      <c r="E1305" s="16"/>
      <c r="BE1305" s="2"/>
    </row>
    <row r="1306" spans="4:57" s="3" customFormat="1" x14ac:dyDescent="0.25">
      <c r="D1306" s="16"/>
      <c r="E1306" s="16"/>
      <c r="BE1306" s="2"/>
    </row>
    <row r="1307" spans="4:57" s="3" customFormat="1" x14ac:dyDescent="0.25">
      <c r="D1307" s="16"/>
      <c r="E1307" s="16"/>
      <c r="BE1307" s="2"/>
    </row>
    <row r="1308" spans="4:57" s="3" customFormat="1" x14ac:dyDescent="0.25">
      <c r="D1308" s="16"/>
      <c r="E1308" s="16"/>
      <c r="BE1308" s="2"/>
    </row>
    <row r="1309" spans="4:57" s="3" customFormat="1" x14ac:dyDescent="0.25">
      <c r="D1309" s="16"/>
      <c r="E1309" s="16"/>
      <c r="BE1309" s="2"/>
    </row>
    <row r="1310" spans="4:57" s="3" customFormat="1" x14ac:dyDescent="0.25">
      <c r="D1310" s="16"/>
      <c r="E1310" s="16"/>
      <c r="BE1310" s="2"/>
    </row>
    <row r="1311" spans="4:57" s="3" customFormat="1" x14ac:dyDescent="0.25">
      <c r="D1311" s="16"/>
      <c r="E1311" s="16"/>
      <c r="BE1311" s="2"/>
    </row>
    <row r="1312" spans="4:57" s="3" customFormat="1" x14ac:dyDescent="0.25">
      <c r="D1312" s="16"/>
      <c r="E1312" s="16"/>
      <c r="BE1312" s="2"/>
    </row>
    <row r="1313" spans="4:57" s="3" customFormat="1" x14ac:dyDescent="0.25">
      <c r="D1313" s="16"/>
      <c r="E1313" s="16"/>
      <c r="BE1313" s="2"/>
    </row>
    <row r="1314" spans="4:57" s="3" customFormat="1" x14ac:dyDescent="0.25">
      <c r="D1314" s="16"/>
      <c r="E1314" s="16"/>
      <c r="BE1314" s="2"/>
    </row>
    <row r="1315" spans="4:57" s="3" customFormat="1" x14ac:dyDescent="0.25">
      <c r="D1315" s="16"/>
      <c r="E1315" s="16"/>
      <c r="BE1315" s="2"/>
    </row>
    <row r="1316" spans="4:57" s="3" customFormat="1" x14ac:dyDescent="0.25">
      <c r="D1316" s="16"/>
      <c r="E1316" s="16"/>
      <c r="BE1316" s="2"/>
    </row>
    <row r="1317" spans="4:57" s="3" customFormat="1" x14ac:dyDescent="0.25">
      <c r="D1317" s="16"/>
      <c r="E1317" s="16"/>
      <c r="BE1317" s="2"/>
    </row>
    <row r="1318" spans="4:57" s="3" customFormat="1" x14ac:dyDescent="0.25">
      <c r="D1318" s="16"/>
      <c r="E1318" s="16"/>
      <c r="BE1318" s="2"/>
    </row>
    <row r="1319" spans="4:57" s="3" customFormat="1" x14ac:dyDescent="0.25">
      <c r="D1319" s="16"/>
      <c r="E1319" s="16"/>
      <c r="BE1319" s="2"/>
    </row>
    <row r="1320" spans="4:57" s="3" customFormat="1" x14ac:dyDescent="0.25">
      <c r="D1320" s="16"/>
      <c r="E1320" s="16"/>
      <c r="BE1320" s="2"/>
    </row>
    <row r="1321" spans="4:57" s="3" customFormat="1" x14ac:dyDescent="0.25">
      <c r="D1321" s="16"/>
      <c r="E1321" s="16"/>
      <c r="BE1321" s="2"/>
    </row>
    <row r="1322" spans="4:57" s="3" customFormat="1" x14ac:dyDescent="0.25">
      <c r="D1322" s="16"/>
      <c r="E1322" s="16"/>
      <c r="BE1322" s="2"/>
    </row>
    <row r="1323" spans="4:57" s="3" customFormat="1" x14ac:dyDescent="0.25">
      <c r="D1323" s="16"/>
      <c r="E1323" s="16"/>
      <c r="BE1323" s="2"/>
    </row>
    <row r="1324" spans="4:57" s="3" customFormat="1" x14ac:dyDescent="0.25">
      <c r="D1324" s="16"/>
      <c r="E1324" s="16"/>
      <c r="BE1324" s="2"/>
    </row>
    <row r="1325" spans="4:57" s="3" customFormat="1" x14ac:dyDescent="0.25">
      <c r="D1325" s="16"/>
      <c r="E1325" s="16"/>
      <c r="BE1325" s="2"/>
    </row>
    <row r="1326" spans="4:57" s="3" customFormat="1" x14ac:dyDescent="0.25">
      <c r="D1326" s="16"/>
      <c r="E1326" s="16"/>
      <c r="BE1326" s="2"/>
    </row>
    <row r="1327" spans="4:57" s="3" customFormat="1" x14ac:dyDescent="0.25">
      <c r="D1327" s="16"/>
      <c r="E1327" s="16"/>
      <c r="BE1327" s="2"/>
    </row>
    <row r="1328" spans="4:57" s="3" customFormat="1" x14ac:dyDescent="0.25">
      <c r="D1328" s="16"/>
      <c r="E1328" s="16"/>
      <c r="BE1328" s="2"/>
    </row>
    <row r="1329" spans="4:57" s="3" customFormat="1" x14ac:dyDescent="0.25">
      <c r="D1329" s="16"/>
      <c r="E1329" s="16"/>
      <c r="BE1329" s="2"/>
    </row>
    <row r="1330" spans="4:57" s="3" customFormat="1" x14ac:dyDescent="0.25">
      <c r="D1330" s="16"/>
      <c r="E1330" s="16"/>
      <c r="BE1330" s="2"/>
    </row>
    <row r="1331" spans="4:57" s="3" customFormat="1" x14ac:dyDescent="0.25">
      <c r="D1331" s="16"/>
      <c r="E1331" s="16"/>
      <c r="BE1331" s="2"/>
    </row>
    <row r="1332" spans="4:57" s="3" customFormat="1" x14ac:dyDescent="0.25">
      <c r="D1332" s="16"/>
      <c r="E1332" s="16"/>
      <c r="BE1332" s="2"/>
    </row>
    <row r="1333" spans="4:57" s="3" customFormat="1" x14ac:dyDescent="0.25">
      <c r="D1333" s="16"/>
      <c r="E1333" s="16"/>
      <c r="BE1333" s="2"/>
    </row>
    <row r="1334" spans="4:57" s="3" customFormat="1" x14ac:dyDescent="0.25">
      <c r="D1334" s="16"/>
      <c r="E1334" s="16"/>
      <c r="BE1334" s="2"/>
    </row>
    <row r="1335" spans="4:57" s="3" customFormat="1" x14ac:dyDescent="0.25">
      <c r="D1335" s="16"/>
      <c r="E1335" s="16"/>
      <c r="BE1335" s="2"/>
    </row>
    <row r="1336" spans="4:57" s="3" customFormat="1" x14ac:dyDescent="0.25">
      <c r="D1336" s="16"/>
      <c r="E1336" s="16"/>
      <c r="BE1336" s="2"/>
    </row>
    <row r="1337" spans="4:57" s="3" customFormat="1" x14ac:dyDescent="0.25">
      <c r="D1337" s="16"/>
      <c r="E1337" s="16"/>
      <c r="BE1337" s="2"/>
    </row>
    <row r="1338" spans="4:57" s="3" customFormat="1" x14ac:dyDescent="0.25">
      <c r="D1338" s="16"/>
      <c r="E1338" s="16"/>
      <c r="BE1338" s="2"/>
    </row>
    <row r="1339" spans="4:57" s="3" customFormat="1" x14ac:dyDescent="0.25">
      <c r="D1339" s="16"/>
      <c r="E1339" s="16"/>
      <c r="BE1339" s="2"/>
    </row>
    <row r="1340" spans="4:57" s="3" customFormat="1" x14ac:dyDescent="0.25">
      <c r="D1340" s="16"/>
      <c r="E1340" s="16"/>
      <c r="BE1340" s="2"/>
    </row>
    <row r="1341" spans="4:57" s="3" customFormat="1" x14ac:dyDescent="0.25">
      <c r="D1341" s="16"/>
      <c r="E1341" s="16"/>
      <c r="BE1341" s="2"/>
    </row>
    <row r="1342" spans="4:57" s="3" customFormat="1" x14ac:dyDescent="0.25">
      <c r="D1342" s="16"/>
      <c r="E1342" s="16"/>
      <c r="BE1342" s="2"/>
    </row>
    <row r="1343" spans="4:57" s="3" customFormat="1" x14ac:dyDescent="0.25">
      <c r="D1343" s="16"/>
      <c r="E1343" s="16"/>
      <c r="BE1343" s="2"/>
    </row>
    <row r="1344" spans="4:57" s="3" customFormat="1" x14ac:dyDescent="0.25">
      <c r="D1344" s="16"/>
      <c r="E1344" s="16"/>
      <c r="BE1344" s="2"/>
    </row>
    <row r="1345" spans="4:57" s="3" customFormat="1" x14ac:dyDescent="0.25">
      <c r="D1345" s="16"/>
      <c r="E1345" s="16"/>
      <c r="BE1345" s="2"/>
    </row>
    <row r="1346" spans="4:57" s="3" customFormat="1" x14ac:dyDescent="0.25">
      <c r="D1346" s="16"/>
      <c r="E1346" s="16"/>
      <c r="BE1346" s="2"/>
    </row>
    <row r="1347" spans="4:57" s="3" customFormat="1" x14ac:dyDescent="0.25">
      <c r="D1347" s="16"/>
      <c r="E1347" s="16"/>
      <c r="BE1347" s="2"/>
    </row>
    <row r="1348" spans="4:57" s="3" customFormat="1" x14ac:dyDescent="0.25">
      <c r="D1348" s="16"/>
      <c r="E1348" s="16"/>
      <c r="BE1348" s="2"/>
    </row>
    <row r="1349" spans="4:57" s="3" customFormat="1" x14ac:dyDescent="0.25">
      <c r="D1349" s="16"/>
      <c r="E1349" s="16"/>
      <c r="BE1349" s="2"/>
    </row>
    <row r="1350" spans="4:57" s="3" customFormat="1" x14ac:dyDescent="0.25">
      <c r="D1350" s="16"/>
      <c r="E1350" s="16"/>
      <c r="BE1350" s="2"/>
    </row>
    <row r="1351" spans="4:57" s="3" customFormat="1" x14ac:dyDescent="0.25">
      <c r="D1351" s="16"/>
      <c r="E1351" s="16"/>
      <c r="BE1351" s="2"/>
    </row>
    <row r="1352" spans="4:57" s="3" customFormat="1" x14ac:dyDescent="0.25">
      <c r="D1352" s="16"/>
      <c r="E1352" s="16"/>
      <c r="BE1352" s="2"/>
    </row>
    <row r="1353" spans="4:57" s="3" customFormat="1" x14ac:dyDescent="0.25">
      <c r="D1353" s="16"/>
      <c r="E1353" s="16"/>
      <c r="BE1353" s="2"/>
    </row>
    <row r="1354" spans="4:57" s="3" customFormat="1" x14ac:dyDescent="0.25">
      <c r="D1354" s="16"/>
      <c r="E1354" s="16"/>
      <c r="BE1354" s="2"/>
    </row>
    <row r="1355" spans="4:57" s="3" customFormat="1" x14ac:dyDescent="0.25">
      <c r="D1355" s="16"/>
      <c r="E1355" s="16"/>
      <c r="BE1355" s="2"/>
    </row>
    <row r="1356" spans="4:57" s="3" customFormat="1" x14ac:dyDescent="0.25">
      <c r="D1356" s="16"/>
      <c r="E1356" s="16"/>
      <c r="BE1356" s="2"/>
    </row>
    <row r="1357" spans="4:57" s="3" customFormat="1" x14ac:dyDescent="0.25">
      <c r="D1357" s="16"/>
      <c r="E1357" s="16"/>
      <c r="BE1357" s="2"/>
    </row>
    <row r="1358" spans="4:57" s="3" customFormat="1" x14ac:dyDescent="0.25">
      <c r="D1358" s="16"/>
      <c r="E1358" s="16"/>
      <c r="BE1358" s="2"/>
    </row>
    <row r="1359" spans="4:57" s="3" customFormat="1" x14ac:dyDescent="0.25">
      <c r="D1359" s="16"/>
      <c r="E1359" s="16"/>
      <c r="BE1359" s="2"/>
    </row>
    <row r="1360" spans="4:57" s="3" customFormat="1" x14ac:dyDescent="0.25">
      <c r="D1360" s="16"/>
      <c r="E1360" s="16"/>
      <c r="BE1360" s="2"/>
    </row>
    <row r="1361" spans="4:57" s="3" customFormat="1" x14ac:dyDescent="0.25">
      <c r="D1361" s="16"/>
      <c r="E1361" s="16"/>
      <c r="BE1361" s="2"/>
    </row>
    <row r="1362" spans="4:57" s="3" customFormat="1" x14ac:dyDescent="0.25">
      <c r="D1362" s="16"/>
      <c r="E1362" s="16"/>
      <c r="BE1362" s="2"/>
    </row>
    <row r="1363" spans="4:57" s="3" customFormat="1" x14ac:dyDescent="0.25">
      <c r="D1363" s="16"/>
      <c r="E1363" s="16"/>
      <c r="BE1363" s="2"/>
    </row>
    <row r="1364" spans="4:57" s="3" customFormat="1" x14ac:dyDescent="0.25">
      <c r="D1364" s="16"/>
      <c r="E1364" s="16"/>
      <c r="BE1364" s="2"/>
    </row>
    <row r="1365" spans="4:57" s="3" customFormat="1" x14ac:dyDescent="0.25">
      <c r="D1365" s="16"/>
      <c r="E1365" s="16"/>
      <c r="BE1365" s="2"/>
    </row>
    <row r="1366" spans="4:57" s="3" customFormat="1" x14ac:dyDescent="0.25">
      <c r="D1366" s="16"/>
      <c r="E1366" s="16"/>
      <c r="BE1366" s="2"/>
    </row>
    <row r="1367" spans="4:57" s="3" customFormat="1" x14ac:dyDescent="0.25">
      <c r="D1367" s="16"/>
      <c r="E1367" s="16"/>
      <c r="BE1367" s="2"/>
    </row>
    <row r="1368" spans="4:57" s="3" customFormat="1" x14ac:dyDescent="0.25">
      <c r="D1368" s="16"/>
      <c r="E1368" s="16"/>
      <c r="BE1368" s="2"/>
    </row>
    <row r="1369" spans="4:57" s="3" customFormat="1" x14ac:dyDescent="0.25">
      <c r="D1369" s="16"/>
      <c r="E1369" s="16"/>
      <c r="BE1369" s="2"/>
    </row>
    <row r="1370" spans="4:57" s="3" customFormat="1" x14ac:dyDescent="0.25">
      <c r="D1370" s="16"/>
      <c r="E1370" s="16"/>
      <c r="BE1370" s="2"/>
    </row>
    <row r="1371" spans="4:57" s="3" customFormat="1" x14ac:dyDescent="0.25">
      <c r="D1371" s="16"/>
      <c r="E1371" s="16"/>
      <c r="BE1371" s="2"/>
    </row>
    <row r="1372" spans="4:57" s="3" customFormat="1" x14ac:dyDescent="0.25">
      <c r="D1372" s="16"/>
      <c r="E1372" s="16"/>
      <c r="BE1372" s="2"/>
    </row>
    <row r="1373" spans="4:57" s="3" customFormat="1" x14ac:dyDescent="0.25">
      <c r="D1373" s="16"/>
      <c r="E1373" s="16"/>
      <c r="BE1373" s="2"/>
    </row>
    <row r="1374" spans="4:57" s="3" customFormat="1" x14ac:dyDescent="0.25">
      <c r="D1374" s="16"/>
      <c r="E1374" s="16"/>
      <c r="BE1374" s="2"/>
    </row>
    <row r="1375" spans="4:57" s="3" customFormat="1" x14ac:dyDescent="0.25">
      <c r="D1375" s="16"/>
      <c r="E1375" s="16"/>
      <c r="BE1375" s="2"/>
    </row>
    <row r="1376" spans="4:57" s="3" customFormat="1" x14ac:dyDescent="0.25">
      <c r="D1376" s="16"/>
      <c r="E1376" s="16"/>
      <c r="BE1376" s="2"/>
    </row>
    <row r="1377" spans="4:57" s="3" customFormat="1" x14ac:dyDescent="0.25">
      <c r="D1377" s="16"/>
      <c r="E1377" s="16"/>
      <c r="BE1377" s="2"/>
    </row>
    <row r="1378" spans="4:57" s="3" customFormat="1" x14ac:dyDescent="0.25">
      <c r="D1378" s="16"/>
      <c r="E1378" s="16"/>
      <c r="BE1378" s="2"/>
    </row>
    <row r="1379" spans="4:57" s="3" customFormat="1" x14ac:dyDescent="0.25">
      <c r="D1379" s="16"/>
      <c r="E1379" s="16"/>
      <c r="BE1379" s="2"/>
    </row>
    <row r="1380" spans="4:57" s="3" customFormat="1" x14ac:dyDescent="0.25">
      <c r="D1380" s="16"/>
      <c r="E1380" s="16"/>
      <c r="BE1380" s="2"/>
    </row>
    <row r="1381" spans="4:57" s="3" customFormat="1" x14ac:dyDescent="0.25">
      <c r="D1381" s="16"/>
      <c r="E1381" s="16"/>
      <c r="BE1381" s="2"/>
    </row>
    <row r="1382" spans="4:57" s="3" customFormat="1" x14ac:dyDescent="0.25">
      <c r="D1382" s="16"/>
      <c r="E1382" s="16"/>
      <c r="BE1382" s="2"/>
    </row>
    <row r="1383" spans="4:57" s="3" customFormat="1" x14ac:dyDescent="0.25">
      <c r="D1383" s="16"/>
      <c r="E1383" s="16"/>
      <c r="BE1383" s="2"/>
    </row>
    <row r="1384" spans="4:57" s="3" customFormat="1" x14ac:dyDescent="0.25">
      <c r="D1384" s="16"/>
      <c r="E1384" s="16"/>
      <c r="BE1384" s="2"/>
    </row>
    <row r="1385" spans="4:57" s="3" customFormat="1" x14ac:dyDescent="0.25">
      <c r="D1385" s="16"/>
      <c r="E1385" s="16"/>
      <c r="BE1385" s="2"/>
    </row>
    <row r="1386" spans="4:57" s="3" customFormat="1" x14ac:dyDescent="0.25">
      <c r="D1386" s="16"/>
      <c r="E1386" s="16"/>
      <c r="BE1386" s="2"/>
    </row>
    <row r="1387" spans="4:57" s="3" customFormat="1" x14ac:dyDescent="0.25">
      <c r="D1387" s="16"/>
      <c r="E1387" s="16"/>
      <c r="BE1387" s="2"/>
    </row>
    <row r="1388" spans="4:57" s="3" customFormat="1" x14ac:dyDescent="0.25">
      <c r="D1388" s="16"/>
      <c r="E1388" s="16"/>
      <c r="BE1388" s="2"/>
    </row>
    <row r="1389" spans="4:57" s="3" customFormat="1" x14ac:dyDescent="0.25">
      <c r="D1389" s="16"/>
      <c r="E1389" s="16"/>
      <c r="BE1389" s="2"/>
    </row>
    <row r="1390" spans="4:57" s="3" customFormat="1" x14ac:dyDescent="0.25">
      <c r="D1390" s="16"/>
      <c r="E1390" s="16"/>
      <c r="BE1390" s="2"/>
    </row>
    <row r="1391" spans="4:57" s="3" customFormat="1" x14ac:dyDescent="0.25">
      <c r="D1391" s="16"/>
      <c r="E1391" s="16"/>
      <c r="BE1391" s="2"/>
    </row>
    <row r="1392" spans="4:57" s="3" customFormat="1" x14ac:dyDescent="0.25">
      <c r="D1392" s="16"/>
      <c r="E1392" s="16"/>
      <c r="BE1392" s="2"/>
    </row>
    <row r="1393" spans="4:57" s="3" customFormat="1" x14ac:dyDescent="0.25">
      <c r="D1393" s="16"/>
      <c r="E1393" s="16"/>
      <c r="BE1393" s="2"/>
    </row>
    <row r="1394" spans="4:57" s="3" customFormat="1" x14ac:dyDescent="0.25">
      <c r="D1394" s="16"/>
      <c r="E1394" s="16"/>
      <c r="BE1394" s="2"/>
    </row>
    <row r="1395" spans="4:57" s="3" customFormat="1" x14ac:dyDescent="0.25">
      <c r="D1395" s="16"/>
      <c r="E1395" s="16"/>
      <c r="BE1395" s="2"/>
    </row>
    <row r="1396" spans="4:57" s="3" customFormat="1" x14ac:dyDescent="0.25">
      <c r="D1396" s="16"/>
      <c r="E1396" s="16"/>
      <c r="BE1396" s="2"/>
    </row>
    <row r="1397" spans="4:57" s="3" customFormat="1" x14ac:dyDescent="0.25">
      <c r="D1397" s="16"/>
      <c r="E1397" s="16"/>
      <c r="BE1397" s="2"/>
    </row>
    <row r="1398" spans="4:57" s="3" customFormat="1" x14ac:dyDescent="0.25">
      <c r="D1398" s="16"/>
      <c r="E1398" s="16"/>
      <c r="BE1398" s="2"/>
    </row>
    <row r="1399" spans="4:57" s="3" customFormat="1" x14ac:dyDescent="0.25">
      <c r="D1399" s="16"/>
      <c r="E1399" s="16"/>
      <c r="BE1399" s="2"/>
    </row>
    <row r="1400" spans="4:57" s="3" customFormat="1" x14ac:dyDescent="0.25">
      <c r="D1400" s="16"/>
      <c r="E1400" s="16"/>
      <c r="BE1400" s="2"/>
    </row>
    <row r="1401" spans="4:57" s="3" customFormat="1" x14ac:dyDescent="0.25">
      <c r="D1401" s="16"/>
      <c r="E1401" s="16"/>
      <c r="BE1401" s="2"/>
    </row>
    <row r="1402" spans="4:57" s="3" customFormat="1" x14ac:dyDescent="0.25">
      <c r="D1402" s="16"/>
      <c r="E1402" s="16"/>
      <c r="BE1402" s="2"/>
    </row>
    <row r="1403" spans="4:57" s="3" customFormat="1" x14ac:dyDescent="0.25">
      <c r="D1403" s="16"/>
      <c r="E1403" s="16"/>
      <c r="BE1403" s="2"/>
    </row>
    <row r="1404" spans="4:57" s="3" customFormat="1" x14ac:dyDescent="0.25">
      <c r="D1404" s="16"/>
      <c r="E1404" s="16"/>
      <c r="BE1404" s="2"/>
    </row>
    <row r="1405" spans="4:57" s="3" customFormat="1" x14ac:dyDescent="0.25">
      <c r="D1405" s="16"/>
      <c r="E1405" s="16"/>
      <c r="BE1405" s="2"/>
    </row>
    <row r="1406" spans="4:57" s="3" customFormat="1" x14ac:dyDescent="0.25">
      <c r="D1406" s="16"/>
      <c r="E1406" s="16"/>
      <c r="BE1406" s="2"/>
    </row>
    <row r="1407" spans="4:57" s="3" customFormat="1" x14ac:dyDescent="0.25">
      <c r="D1407" s="16"/>
      <c r="E1407" s="16"/>
      <c r="BE1407" s="2"/>
    </row>
    <row r="1408" spans="4:57" s="3" customFormat="1" x14ac:dyDescent="0.25">
      <c r="D1408" s="16"/>
      <c r="E1408" s="16"/>
      <c r="BE1408" s="2"/>
    </row>
    <row r="1409" spans="4:57" s="3" customFormat="1" x14ac:dyDescent="0.25">
      <c r="D1409" s="16"/>
      <c r="E1409" s="16"/>
      <c r="BE1409" s="2"/>
    </row>
    <row r="1410" spans="4:57" s="3" customFormat="1" x14ac:dyDescent="0.25">
      <c r="D1410" s="16"/>
      <c r="E1410" s="16"/>
      <c r="BE1410" s="2"/>
    </row>
    <row r="1411" spans="4:57" s="3" customFormat="1" x14ac:dyDescent="0.25">
      <c r="D1411" s="16"/>
      <c r="E1411" s="16"/>
      <c r="BE1411" s="2"/>
    </row>
    <row r="1412" spans="4:57" s="3" customFormat="1" x14ac:dyDescent="0.25">
      <c r="D1412" s="16"/>
      <c r="E1412" s="16"/>
      <c r="BE1412" s="2"/>
    </row>
    <row r="1413" spans="4:57" s="3" customFormat="1" x14ac:dyDescent="0.25">
      <c r="D1413" s="16"/>
      <c r="E1413" s="16"/>
      <c r="BE1413" s="2"/>
    </row>
    <row r="1414" spans="4:57" s="3" customFormat="1" x14ac:dyDescent="0.25">
      <c r="D1414" s="16"/>
      <c r="E1414" s="16"/>
      <c r="BE1414" s="2"/>
    </row>
    <row r="1415" spans="4:57" s="3" customFormat="1" x14ac:dyDescent="0.25">
      <c r="D1415" s="16"/>
      <c r="E1415" s="16"/>
      <c r="BE1415" s="2"/>
    </row>
    <row r="1416" spans="4:57" s="3" customFormat="1" x14ac:dyDescent="0.25">
      <c r="D1416" s="16"/>
      <c r="E1416" s="16"/>
      <c r="BE1416" s="2"/>
    </row>
    <row r="1417" spans="4:57" s="3" customFormat="1" x14ac:dyDescent="0.25">
      <c r="D1417" s="16"/>
      <c r="E1417" s="16"/>
      <c r="BE1417" s="2"/>
    </row>
    <row r="1418" spans="4:57" s="3" customFormat="1" x14ac:dyDescent="0.25">
      <c r="D1418" s="16"/>
      <c r="E1418" s="16"/>
      <c r="BE1418" s="2"/>
    </row>
    <row r="1419" spans="4:57" s="3" customFormat="1" x14ac:dyDescent="0.25">
      <c r="D1419" s="16"/>
      <c r="E1419" s="16"/>
      <c r="BE1419" s="2"/>
    </row>
    <row r="1420" spans="4:57" s="3" customFormat="1" x14ac:dyDescent="0.25">
      <c r="D1420" s="16"/>
      <c r="E1420" s="16"/>
      <c r="BE1420" s="2"/>
    </row>
    <row r="1421" spans="4:57" s="3" customFormat="1" x14ac:dyDescent="0.25">
      <c r="D1421" s="16"/>
      <c r="E1421" s="16"/>
      <c r="BE1421" s="2"/>
    </row>
    <row r="1422" spans="4:57" s="3" customFormat="1" x14ac:dyDescent="0.25">
      <c r="D1422" s="16"/>
      <c r="E1422" s="16"/>
      <c r="BE1422" s="2"/>
    </row>
    <row r="1423" spans="4:57" s="3" customFormat="1" x14ac:dyDescent="0.25">
      <c r="D1423" s="16"/>
      <c r="E1423" s="16"/>
      <c r="BE1423" s="2"/>
    </row>
    <row r="1424" spans="4:57" s="3" customFormat="1" x14ac:dyDescent="0.25">
      <c r="D1424" s="16"/>
      <c r="E1424" s="16"/>
      <c r="BE1424" s="2"/>
    </row>
    <row r="1425" spans="4:57" s="3" customFormat="1" x14ac:dyDescent="0.25">
      <c r="D1425" s="16"/>
      <c r="E1425" s="16"/>
      <c r="BE1425" s="2"/>
    </row>
    <row r="1426" spans="4:57" s="3" customFormat="1" x14ac:dyDescent="0.25">
      <c r="D1426" s="16"/>
      <c r="E1426" s="16"/>
      <c r="BE1426" s="2"/>
    </row>
    <row r="1427" spans="4:57" s="3" customFormat="1" x14ac:dyDescent="0.25">
      <c r="D1427" s="16"/>
      <c r="E1427" s="16"/>
      <c r="BE1427" s="2"/>
    </row>
    <row r="1428" spans="4:57" s="3" customFormat="1" x14ac:dyDescent="0.25">
      <c r="D1428" s="16"/>
      <c r="E1428" s="16"/>
      <c r="BE1428" s="2"/>
    </row>
    <row r="1429" spans="4:57" s="3" customFormat="1" x14ac:dyDescent="0.25">
      <c r="D1429" s="16"/>
      <c r="E1429" s="16"/>
      <c r="BE1429" s="2"/>
    </row>
    <row r="1430" spans="4:57" s="3" customFormat="1" x14ac:dyDescent="0.25">
      <c r="D1430" s="16"/>
      <c r="E1430" s="16"/>
      <c r="BE1430" s="2"/>
    </row>
    <row r="1431" spans="4:57" s="3" customFormat="1" x14ac:dyDescent="0.25">
      <c r="D1431" s="16"/>
      <c r="E1431" s="16"/>
      <c r="BE1431" s="2"/>
    </row>
    <row r="1432" spans="4:57" s="3" customFormat="1" x14ac:dyDescent="0.25">
      <c r="D1432" s="16"/>
      <c r="E1432" s="16"/>
      <c r="BE1432" s="2"/>
    </row>
    <row r="1433" spans="4:57" s="3" customFormat="1" x14ac:dyDescent="0.25">
      <c r="D1433" s="16"/>
      <c r="E1433" s="16"/>
      <c r="BE1433" s="2"/>
    </row>
    <row r="1434" spans="4:57" s="3" customFormat="1" x14ac:dyDescent="0.25">
      <c r="D1434" s="16"/>
      <c r="E1434" s="16"/>
      <c r="BE1434" s="2"/>
    </row>
    <row r="1435" spans="4:57" s="3" customFormat="1" x14ac:dyDescent="0.25">
      <c r="D1435" s="16"/>
      <c r="E1435" s="16"/>
      <c r="BE1435" s="2"/>
    </row>
    <row r="1436" spans="4:57" s="3" customFormat="1" x14ac:dyDescent="0.25">
      <c r="D1436" s="16"/>
      <c r="E1436" s="16"/>
      <c r="BE1436" s="2"/>
    </row>
    <row r="1437" spans="4:57" s="3" customFormat="1" x14ac:dyDescent="0.25">
      <c r="D1437" s="16"/>
      <c r="E1437" s="16"/>
      <c r="BE1437" s="2"/>
    </row>
    <row r="1438" spans="4:57" s="3" customFormat="1" x14ac:dyDescent="0.25">
      <c r="D1438" s="16"/>
      <c r="E1438" s="16"/>
      <c r="BE1438" s="2"/>
    </row>
    <row r="1439" spans="4:57" s="3" customFormat="1" x14ac:dyDescent="0.25">
      <c r="D1439" s="16"/>
      <c r="E1439" s="16"/>
      <c r="BE1439" s="2"/>
    </row>
    <row r="1440" spans="4:57" s="3" customFormat="1" x14ac:dyDescent="0.25">
      <c r="D1440" s="16"/>
      <c r="E1440" s="16"/>
      <c r="BE1440" s="2"/>
    </row>
    <row r="1441" spans="4:57" s="3" customFormat="1" x14ac:dyDescent="0.25">
      <c r="D1441" s="16"/>
      <c r="E1441" s="16"/>
      <c r="BE1441" s="2"/>
    </row>
    <row r="1442" spans="4:57" s="3" customFormat="1" x14ac:dyDescent="0.25">
      <c r="D1442" s="16"/>
      <c r="E1442" s="16"/>
      <c r="BE1442" s="2"/>
    </row>
    <row r="1443" spans="4:57" s="3" customFormat="1" x14ac:dyDescent="0.25">
      <c r="D1443" s="16"/>
      <c r="E1443" s="16"/>
      <c r="BE1443" s="2"/>
    </row>
    <row r="1444" spans="4:57" s="3" customFormat="1" x14ac:dyDescent="0.25">
      <c r="D1444" s="16"/>
      <c r="E1444" s="16"/>
      <c r="BE1444" s="2"/>
    </row>
    <row r="1445" spans="4:57" s="3" customFormat="1" x14ac:dyDescent="0.25">
      <c r="D1445" s="16"/>
      <c r="E1445" s="16"/>
      <c r="BE1445" s="2"/>
    </row>
    <row r="1446" spans="4:57" s="3" customFormat="1" x14ac:dyDescent="0.25">
      <c r="D1446" s="16"/>
      <c r="E1446" s="16"/>
      <c r="BE1446" s="2"/>
    </row>
    <row r="1447" spans="4:57" s="3" customFormat="1" x14ac:dyDescent="0.25">
      <c r="D1447" s="16"/>
      <c r="E1447" s="16"/>
      <c r="BE1447" s="2"/>
    </row>
    <row r="1448" spans="4:57" s="3" customFormat="1" x14ac:dyDescent="0.25">
      <c r="D1448" s="16"/>
      <c r="E1448" s="16"/>
      <c r="BE1448" s="2"/>
    </row>
    <row r="1449" spans="4:57" s="3" customFormat="1" x14ac:dyDescent="0.25">
      <c r="D1449" s="16"/>
      <c r="E1449" s="16"/>
      <c r="BE1449" s="2"/>
    </row>
    <row r="1450" spans="4:57" s="3" customFormat="1" x14ac:dyDescent="0.25">
      <c r="D1450" s="16"/>
      <c r="E1450" s="16"/>
      <c r="BE1450" s="2"/>
    </row>
    <row r="1451" spans="4:57" s="3" customFormat="1" x14ac:dyDescent="0.25">
      <c r="D1451" s="16"/>
      <c r="E1451" s="16"/>
      <c r="BE1451" s="2"/>
    </row>
    <row r="1452" spans="4:57" s="3" customFormat="1" x14ac:dyDescent="0.25">
      <c r="D1452" s="16"/>
      <c r="E1452" s="16"/>
      <c r="BE1452" s="2"/>
    </row>
    <row r="1453" spans="4:57" s="3" customFormat="1" x14ac:dyDescent="0.25">
      <c r="D1453" s="16"/>
      <c r="E1453" s="16"/>
      <c r="BE1453" s="2"/>
    </row>
    <row r="1454" spans="4:57" s="3" customFormat="1" x14ac:dyDescent="0.25">
      <c r="D1454" s="16"/>
      <c r="E1454" s="16"/>
      <c r="BE1454" s="2"/>
    </row>
    <row r="1455" spans="4:57" s="3" customFormat="1" x14ac:dyDescent="0.25">
      <c r="D1455" s="16"/>
      <c r="E1455" s="16"/>
      <c r="BE1455" s="2"/>
    </row>
    <row r="1456" spans="4:57" s="3" customFormat="1" x14ac:dyDescent="0.25">
      <c r="D1456" s="16"/>
      <c r="E1456" s="16"/>
      <c r="BE1456" s="2"/>
    </row>
    <row r="1457" spans="4:57" s="3" customFormat="1" x14ac:dyDescent="0.25">
      <c r="D1457" s="16"/>
      <c r="E1457" s="16"/>
      <c r="BE1457" s="2"/>
    </row>
    <row r="1458" spans="4:57" s="3" customFormat="1" x14ac:dyDescent="0.25">
      <c r="D1458" s="16"/>
      <c r="E1458" s="16"/>
      <c r="BE1458" s="2"/>
    </row>
    <row r="1459" spans="4:57" s="3" customFormat="1" x14ac:dyDescent="0.25">
      <c r="D1459" s="16"/>
      <c r="E1459" s="16"/>
      <c r="BE1459" s="2"/>
    </row>
    <row r="1460" spans="4:57" s="3" customFormat="1" x14ac:dyDescent="0.25">
      <c r="D1460" s="16"/>
      <c r="E1460" s="16"/>
      <c r="BE1460" s="2"/>
    </row>
    <row r="1461" spans="4:57" s="3" customFormat="1" x14ac:dyDescent="0.25">
      <c r="D1461" s="16"/>
      <c r="E1461" s="16"/>
      <c r="BE1461" s="2"/>
    </row>
    <row r="1462" spans="4:57" s="3" customFormat="1" x14ac:dyDescent="0.25">
      <c r="D1462" s="16"/>
      <c r="E1462" s="16"/>
      <c r="BE1462" s="2"/>
    </row>
    <row r="1463" spans="4:57" s="3" customFormat="1" x14ac:dyDescent="0.25">
      <c r="D1463" s="16"/>
      <c r="E1463" s="16"/>
      <c r="BE1463" s="2"/>
    </row>
    <row r="1464" spans="4:57" s="3" customFormat="1" x14ac:dyDescent="0.25">
      <c r="D1464" s="16"/>
      <c r="E1464" s="16"/>
      <c r="BE1464" s="2"/>
    </row>
    <row r="1465" spans="4:57" s="3" customFormat="1" x14ac:dyDescent="0.25">
      <c r="D1465" s="16"/>
      <c r="E1465" s="16"/>
      <c r="BE1465" s="2"/>
    </row>
    <row r="1466" spans="4:57" s="3" customFormat="1" x14ac:dyDescent="0.25">
      <c r="D1466" s="16"/>
      <c r="E1466" s="16"/>
      <c r="BE1466" s="2"/>
    </row>
    <row r="1467" spans="4:57" s="3" customFormat="1" x14ac:dyDescent="0.25">
      <c r="D1467" s="16"/>
      <c r="E1467" s="16"/>
      <c r="BE1467" s="2"/>
    </row>
    <row r="1468" spans="4:57" s="3" customFormat="1" x14ac:dyDescent="0.25">
      <c r="D1468" s="16"/>
      <c r="E1468" s="16"/>
      <c r="BE1468" s="2"/>
    </row>
    <row r="1469" spans="4:57" s="3" customFormat="1" x14ac:dyDescent="0.25">
      <c r="D1469" s="16"/>
      <c r="E1469" s="16"/>
      <c r="BE1469" s="2"/>
    </row>
    <row r="1470" spans="4:57" s="3" customFormat="1" x14ac:dyDescent="0.25">
      <c r="D1470" s="16"/>
      <c r="E1470" s="16"/>
      <c r="BE1470" s="2"/>
    </row>
    <row r="1471" spans="4:57" s="3" customFormat="1" x14ac:dyDescent="0.25">
      <c r="D1471" s="16"/>
      <c r="E1471" s="16"/>
      <c r="BE1471" s="2"/>
    </row>
    <row r="1472" spans="4:57" s="3" customFormat="1" x14ac:dyDescent="0.25">
      <c r="D1472" s="16"/>
      <c r="E1472" s="16"/>
      <c r="BE1472" s="2"/>
    </row>
    <row r="1473" spans="4:57" s="3" customFormat="1" x14ac:dyDescent="0.25">
      <c r="D1473" s="16"/>
      <c r="E1473" s="16"/>
      <c r="BE1473" s="2"/>
    </row>
    <row r="1474" spans="4:57" s="3" customFormat="1" x14ac:dyDescent="0.25">
      <c r="D1474" s="16"/>
      <c r="E1474" s="16"/>
      <c r="BE1474" s="2"/>
    </row>
    <row r="1475" spans="4:57" s="3" customFormat="1" x14ac:dyDescent="0.25">
      <c r="D1475" s="16"/>
      <c r="E1475" s="16"/>
      <c r="BE1475" s="2"/>
    </row>
    <row r="1476" spans="4:57" s="3" customFormat="1" x14ac:dyDescent="0.25">
      <c r="D1476" s="16"/>
      <c r="E1476" s="16"/>
      <c r="BE1476" s="2"/>
    </row>
    <row r="1477" spans="4:57" s="3" customFormat="1" x14ac:dyDescent="0.25">
      <c r="D1477" s="16"/>
      <c r="E1477" s="16"/>
      <c r="BE1477" s="2"/>
    </row>
    <row r="1478" spans="4:57" s="3" customFormat="1" x14ac:dyDescent="0.25">
      <c r="D1478" s="16"/>
      <c r="E1478" s="16"/>
      <c r="BE1478" s="2"/>
    </row>
    <row r="1479" spans="4:57" s="3" customFormat="1" x14ac:dyDescent="0.25">
      <c r="D1479" s="16"/>
      <c r="E1479" s="16"/>
      <c r="BE1479" s="2"/>
    </row>
    <row r="1480" spans="4:57" s="3" customFormat="1" x14ac:dyDescent="0.25">
      <c r="D1480" s="16"/>
      <c r="E1480" s="16"/>
      <c r="BE1480" s="2"/>
    </row>
    <row r="1481" spans="4:57" s="3" customFormat="1" x14ac:dyDescent="0.25">
      <c r="D1481" s="16"/>
      <c r="E1481" s="16"/>
      <c r="BE1481" s="2"/>
    </row>
    <row r="1482" spans="4:57" s="3" customFormat="1" x14ac:dyDescent="0.25">
      <c r="D1482" s="16"/>
      <c r="E1482" s="16"/>
      <c r="BE1482" s="2"/>
    </row>
    <row r="1483" spans="4:57" s="3" customFormat="1" x14ac:dyDescent="0.25">
      <c r="D1483" s="16"/>
      <c r="E1483" s="16"/>
      <c r="BE1483" s="2"/>
    </row>
    <row r="1484" spans="4:57" s="3" customFormat="1" x14ac:dyDescent="0.25">
      <c r="D1484" s="16"/>
      <c r="E1484" s="16"/>
      <c r="BE1484" s="2"/>
    </row>
    <row r="1485" spans="4:57" s="3" customFormat="1" x14ac:dyDescent="0.25">
      <c r="D1485" s="16"/>
      <c r="E1485" s="16"/>
      <c r="BE1485" s="2"/>
    </row>
    <row r="1486" spans="4:57" s="3" customFormat="1" x14ac:dyDescent="0.25">
      <c r="D1486" s="16"/>
      <c r="E1486" s="16"/>
      <c r="BE1486" s="2"/>
    </row>
    <row r="1487" spans="4:57" s="3" customFormat="1" x14ac:dyDescent="0.25">
      <c r="D1487" s="16"/>
      <c r="E1487" s="16"/>
      <c r="BE1487" s="2"/>
    </row>
    <row r="1488" spans="4:57" s="3" customFormat="1" x14ac:dyDescent="0.25">
      <c r="D1488" s="16"/>
      <c r="E1488" s="16"/>
      <c r="BE1488" s="2"/>
    </row>
    <row r="1489" spans="4:57" s="3" customFormat="1" x14ac:dyDescent="0.25">
      <c r="D1489" s="16"/>
      <c r="E1489" s="16"/>
      <c r="BE1489" s="2"/>
    </row>
    <row r="1490" spans="4:57" s="3" customFormat="1" x14ac:dyDescent="0.25">
      <c r="D1490" s="16"/>
      <c r="E1490" s="16"/>
      <c r="BE1490" s="2"/>
    </row>
    <row r="1491" spans="4:57" s="3" customFormat="1" x14ac:dyDescent="0.25">
      <c r="D1491" s="16"/>
      <c r="E1491" s="16"/>
      <c r="BE1491" s="2"/>
    </row>
    <row r="1492" spans="4:57" s="3" customFormat="1" x14ac:dyDescent="0.25">
      <c r="D1492" s="16"/>
      <c r="E1492" s="16"/>
      <c r="BE1492" s="2"/>
    </row>
    <row r="1493" spans="4:57" s="3" customFormat="1" x14ac:dyDescent="0.25">
      <c r="D1493" s="16"/>
      <c r="E1493" s="16"/>
      <c r="BE1493" s="2"/>
    </row>
    <row r="1494" spans="4:57" s="3" customFormat="1" x14ac:dyDescent="0.25">
      <c r="D1494" s="16"/>
      <c r="E1494" s="16"/>
      <c r="BE1494" s="2"/>
    </row>
    <row r="1495" spans="4:57" s="3" customFormat="1" x14ac:dyDescent="0.25">
      <c r="D1495" s="16"/>
      <c r="E1495" s="16"/>
      <c r="BE1495" s="2"/>
    </row>
    <row r="1496" spans="4:57" s="3" customFormat="1" x14ac:dyDescent="0.25">
      <c r="D1496" s="16"/>
      <c r="E1496" s="16"/>
      <c r="BE1496" s="2"/>
    </row>
    <row r="1497" spans="4:57" s="3" customFormat="1" x14ac:dyDescent="0.25">
      <c r="D1497" s="16"/>
      <c r="E1497" s="16"/>
      <c r="BE1497" s="2"/>
    </row>
    <row r="1498" spans="4:57" s="3" customFormat="1" x14ac:dyDescent="0.25">
      <c r="D1498" s="16"/>
      <c r="E1498" s="16"/>
      <c r="BE1498" s="2"/>
    </row>
    <row r="1499" spans="4:57" s="3" customFormat="1" x14ac:dyDescent="0.25">
      <c r="D1499" s="16"/>
      <c r="E1499" s="16"/>
      <c r="BE1499" s="2"/>
    </row>
    <row r="1500" spans="4:57" s="3" customFormat="1" x14ac:dyDescent="0.25">
      <c r="D1500" s="16"/>
      <c r="E1500" s="16"/>
      <c r="BE1500" s="2"/>
    </row>
    <row r="1501" spans="4:57" s="3" customFormat="1" x14ac:dyDescent="0.25">
      <c r="D1501" s="16"/>
      <c r="E1501" s="16"/>
      <c r="BE1501" s="2"/>
    </row>
    <row r="1502" spans="4:57" s="3" customFormat="1" x14ac:dyDescent="0.25">
      <c r="D1502" s="16"/>
      <c r="E1502" s="16"/>
      <c r="BE1502" s="2"/>
    </row>
    <row r="1503" spans="4:57" s="3" customFormat="1" x14ac:dyDescent="0.25">
      <c r="D1503" s="16"/>
      <c r="E1503" s="16"/>
      <c r="BE1503" s="2"/>
    </row>
    <row r="1504" spans="4:57" s="3" customFormat="1" x14ac:dyDescent="0.25">
      <c r="D1504" s="16"/>
      <c r="E1504" s="16"/>
      <c r="BE1504" s="2"/>
    </row>
    <row r="1505" spans="4:57" s="3" customFormat="1" x14ac:dyDescent="0.25">
      <c r="D1505" s="16"/>
      <c r="E1505" s="16"/>
      <c r="BE1505" s="2"/>
    </row>
    <row r="1506" spans="4:57" s="3" customFormat="1" x14ac:dyDescent="0.25">
      <c r="D1506" s="16"/>
      <c r="E1506" s="16"/>
      <c r="BE1506" s="2"/>
    </row>
    <row r="1507" spans="4:57" s="3" customFormat="1" x14ac:dyDescent="0.25">
      <c r="D1507" s="16"/>
      <c r="E1507" s="16"/>
      <c r="BE1507" s="2"/>
    </row>
    <row r="1508" spans="4:57" s="3" customFormat="1" x14ac:dyDescent="0.25">
      <c r="D1508" s="16"/>
      <c r="E1508" s="16"/>
      <c r="BE1508" s="2"/>
    </row>
    <row r="1509" spans="4:57" s="3" customFormat="1" x14ac:dyDescent="0.25">
      <c r="D1509" s="16"/>
      <c r="E1509" s="16"/>
      <c r="BE1509" s="2"/>
    </row>
    <row r="1510" spans="4:57" s="3" customFormat="1" x14ac:dyDescent="0.25">
      <c r="D1510" s="16"/>
      <c r="E1510" s="16"/>
      <c r="BE1510" s="2"/>
    </row>
    <row r="1511" spans="4:57" s="3" customFormat="1" x14ac:dyDescent="0.25">
      <c r="D1511" s="16"/>
      <c r="E1511" s="16"/>
      <c r="BE1511" s="2"/>
    </row>
    <row r="1512" spans="4:57" s="3" customFormat="1" x14ac:dyDescent="0.25">
      <c r="D1512" s="16"/>
      <c r="E1512" s="16"/>
      <c r="BE1512" s="2"/>
    </row>
    <row r="1513" spans="4:57" s="3" customFormat="1" x14ac:dyDescent="0.25">
      <c r="D1513" s="16"/>
      <c r="E1513" s="16"/>
      <c r="BE1513" s="2"/>
    </row>
    <row r="1514" spans="4:57" s="3" customFormat="1" x14ac:dyDescent="0.25">
      <c r="D1514" s="16"/>
      <c r="E1514" s="16"/>
      <c r="BE1514" s="2"/>
    </row>
    <row r="1515" spans="4:57" s="3" customFormat="1" x14ac:dyDescent="0.25">
      <c r="D1515" s="16"/>
      <c r="E1515" s="16"/>
      <c r="BE1515" s="2"/>
    </row>
    <row r="1516" spans="4:57" s="3" customFormat="1" x14ac:dyDescent="0.25">
      <c r="D1516" s="16"/>
      <c r="E1516" s="16"/>
      <c r="BE1516" s="2"/>
    </row>
    <row r="1517" spans="4:57" s="3" customFormat="1" x14ac:dyDescent="0.25">
      <c r="D1517" s="16"/>
      <c r="E1517" s="16"/>
      <c r="BE1517" s="2"/>
    </row>
    <row r="1518" spans="4:57" s="3" customFormat="1" x14ac:dyDescent="0.25">
      <c r="D1518" s="16"/>
      <c r="E1518" s="16"/>
      <c r="BE1518" s="2"/>
    </row>
    <row r="1519" spans="4:57" s="3" customFormat="1" x14ac:dyDescent="0.25">
      <c r="D1519" s="16"/>
      <c r="E1519" s="16"/>
      <c r="BE1519" s="2"/>
    </row>
    <row r="1520" spans="4:57" s="3" customFormat="1" x14ac:dyDescent="0.25">
      <c r="D1520" s="16"/>
      <c r="E1520" s="16"/>
      <c r="BE1520" s="2"/>
    </row>
    <row r="1521" spans="4:57" s="3" customFormat="1" x14ac:dyDescent="0.25">
      <c r="D1521" s="16"/>
      <c r="E1521" s="16"/>
      <c r="BE1521" s="2"/>
    </row>
    <row r="1522" spans="4:57" s="3" customFormat="1" x14ac:dyDescent="0.25">
      <c r="D1522" s="16"/>
      <c r="E1522" s="16"/>
      <c r="BE1522" s="2"/>
    </row>
    <row r="1523" spans="4:57" s="3" customFormat="1" x14ac:dyDescent="0.25">
      <c r="D1523" s="16"/>
      <c r="E1523" s="16"/>
      <c r="BE1523" s="2"/>
    </row>
    <row r="1524" spans="4:57" s="3" customFormat="1" x14ac:dyDescent="0.25">
      <c r="D1524" s="16"/>
      <c r="E1524" s="16"/>
      <c r="BE1524" s="2"/>
    </row>
    <row r="1525" spans="4:57" s="3" customFormat="1" x14ac:dyDescent="0.25">
      <c r="D1525" s="16"/>
      <c r="E1525" s="16"/>
      <c r="BE1525" s="2"/>
    </row>
    <row r="1526" spans="4:57" s="3" customFormat="1" x14ac:dyDescent="0.25">
      <c r="D1526" s="16"/>
      <c r="E1526" s="16"/>
      <c r="BE1526" s="2"/>
    </row>
    <row r="1527" spans="4:57" s="3" customFormat="1" x14ac:dyDescent="0.25">
      <c r="D1527" s="16"/>
      <c r="E1527" s="16"/>
      <c r="BE1527" s="2"/>
    </row>
    <row r="1528" spans="4:57" s="3" customFormat="1" x14ac:dyDescent="0.25">
      <c r="D1528" s="16"/>
      <c r="E1528" s="16"/>
      <c r="BE1528" s="2"/>
    </row>
    <row r="1529" spans="4:57" s="3" customFormat="1" x14ac:dyDescent="0.25">
      <c r="D1529" s="16"/>
      <c r="E1529" s="16"/>
      <c r="BE1529" s="2"/>
    </row>
    <row r="1530" spans="4:57" s="3" customFormat="1" x14ac:dyDescent="0.25">
      <c r="D1530" s="16"/>
      <c r="E1530" s="16"/>
      <c r="BE1530" s="2"/>
    </row>
    <row r="1531" spans="4:57" s="3" customFormat="1" x14ac:dyDescent="0.25">
      <c r="D1531" s="16"/>
      <c r="E1531" s="16"/>
      <c r="BE1531" s="2"/>
    </row>
    <row r="1532" spans="4:57" s="3" customFormat="1" x14ac:dyDescent="0.25">
      <c r="D1532" s="16"/>
      <c r="E1532" s="16"/>
      <c r="BE1532" s="2"/>
    </row>
    <row r="1533" spans="4:57" s="3" customFormat="1" x14ac:dyDescent="0.25">
      <c r="D1533" s="16"/>
      <c r="E1533" s="16"/>
      <c r="BE1533" s="2"/>
    </row>
    <row r="1534" spans="4:57" s="3" customFormat="1" x14ac:dyDescent="0.25">
      <c r="D1534" s="16"/>
      <c r="E1534" s="16"/>
      <c r="BE1534" s="2"/>
    </row>
    <row r="1535" spans="4:57" s="3" customFormat="1" x14ac:dyDescent="0.25">
      <c r="D1535" s="16"/>
      <c r="E1535" s="16"/>
      <c r="BE1535" s="2"/>
    </row>
    <row r="1536" spans="4:57" s="3" customFormat="1" x14ac:dyDescent="0.25">
      <c r="D1536" s="16"/>
      <c r="E1536" s="16"/>
      <c r="BE1536" s="2"/>
    </row>
    <row r="1537" spans="4:57" s="3" customFormat="1" x14ac:dyDescent="0.25">
      <c r="D1537" s="16"/>
      <c r="E1537" s="16"/>
      <c r="BE1537" s="2"/>
    </row>
    <row r="1538" spans="4:57" s="3" customFormat="1" x14ac:dyDescent="0.25">
      <c r="D1538" s="16"/>
      <c r="E1538" s="16"/>
      <c r="BE1538" s="2"/>
    </row>
    <row r="1539" spans="4:57" s="3" customFormat="1" x14ac:dyDescent="0.25">
      <c r="D1539" s="16"/>
      <c r="E1539" s="16"/>
      <c r="BE1539" s="2"/>
    </row>
    <row r="1540" spans="4:57" s="3" customFormat="1" x14ac:dyDescent="0.25">
      <c r="D1540" s="16"/>
      <c r="E1540" s="16"/>
      <c r="BE1540" s="2"/>
    </row>
    <row r="1541" spans="4:57" s="3" customFormat="1" x14ac:dyDescent="0.25">
      <c r="D1541" s="16"/>
      <c r="E1541" s="16"/>
      <c r="BE1541" s="2"/>
    </row>
    <row r="1542" spans="4:57" s="3" customFormat="1" x14ac:dyDescent="0.25">
      <c r="D1542" s="16"/>
      <c r="E1542" s="16"/>
      <c r="BE1542" s="2"/>
    </row>
    <row r="1543" spans="4:57" s="3" customFormat="1" x14ac:dyDescent="0.25">
      <c r="D1543" s="16"/>
      <c r="E1543" s="16"/>
      <c r="BE1543" s="2"/>
    </row>
    <row r="1544" spans="4:57" s="3" customFormat="1" x14ac:dyDescent="0.25">
      <c r="D1544" s="16"/>
      <c r="E1544" s="16"/>
      <c r="BE1544" s="2"/>
    </row>
    <row r="1545" spans="4:57" s="3" customFormat="1" x14ac:dyDescent="0.25">
      <c r="D1545" s="16"/>
      <c r="E1545" s="16"/>
      <c r="BE1545" s="2"/>
    </row>
    <row r="1546" spans="4:57" s="3" customFormat="1" x14ac:dyDescent="0.25">
      <c r="D1546" s="16"/>
      <c r="E1546" s="16"/>
      <c r="BE1546" s="2"/>
    </row>
    <row r="1547" spans="4:57" s="3" customFormat="1" x14ac:dyDescent="0.25">
      <c r="D1547" s="16"/>
      <c r="E1547" s="16"/>
      <c r="BE1547" s="2"/>
    </row>
    <row r="1548" spans="4:57" s="3" customFormat="1" x14ac:dyDescent="0.25">
      <c r="D1548" s="16"/>
      <c r="E1548" s="16"/>
      <c r="BE1548" s="2"/>
    </row>
    <row r="1549" spans="4:57" s="3" customFormat="1" x14ac:dyDescent="0.25">
      <c r="D1549" s="16"/>
      <c r="E1549" s="16"/>
      <c r="BE1549" s="2"/>
    </row>
    <row r="1550" spans="4:57" s="3" customFormat="1" x14ac:dyDescent="0.25">
      <c r="D1550" s="16"/>
      <c r="E1550" s="16"/>
      <c r="BE1550" s="2"/>
    </row>
    <row r="1551" spans="4:57" s="3" customFormat="1" x14ac:dyDescent="0.25">
      <c r="D1551" s="16"/>
      <c r="E1551" s="16"/>
      <c r="BE1551" s="2"/>
    </row>
    <row r="1552" spans="4:57" s="3" customFormat="1" x14ac:dyDescent="0.25">
      <c r="D1552" s="16"/>
      <c r="E1552" s="16"/>
      <c r="BE1552" s="2"/>
    </row>
    <row r="1553" spans="4:57" s="3" customFormat="1" x14ac:dyDescent="0.25">
      <c r="D1553" s="16"/>
      <c r="E1553" s="16"/>
      <c r="BE1553" s="2"/>
    </row>
    <row r="1554" spans="4:57" s="3" customFormat="1" x14ac:dyDescent="0.25">
      <c r="D1554" s="16"/>
      <c r="E1554" s="16"/>
      <c r="BE1554" s="2"/>
    </row>
    <row r="1555" spans="4:57" s="3" customFormat="1" x14ac:dyDescent="0.25">
      <c r="D1555" s="16"/>
      <c r="E1555" s="16"/>
      <c r="BE1555" s="2"/>
    </row>
    <row r="1556" spans="4:57" s="3" customFormat="1" x14ac:dyDescent="0.25">
      <c r="D1556" s="16"/>
      <c r="E1556" s="16"/>
      <c r="BE1556" s="2"/>
    </row>
    <row r="1557" spans="4:57" s="3" customFormat="1" x14ac:dyDescent="0.25">
      <c r="D1557" s="16"/>
      <c r="E1557" s="16"/>
      <c r="BE1557" s="2"/>
    </row>
    <row r="1558" spans="4:57" s="3" customFormat="1" x14ac:dyDescent="0.25">
      <c r="D1558" s="16"/>
      <c r="E1558" s="16"/>
      <c r="BE1558" s="2"/>
    </row>
    <row r="1559" spans="4:57" s="3" customFormat="1" x14ac:dyDescent="0.25">
      <c r="D1559" s="16"/>
      <c r="E1559" s="16"/>
      <c r="BE1559" s="2"/>
    </row>
    <row r="1560" spans="4:57" s="3" customFormat="1" x14ac:dyDescent="0.25">
      <c r="D1560" s="16"/>
      <c r="E1560" s="16"/>
      <c r="BE1560" s="2"/>
    </row>
    <row r="1561" spans="4:57" s="3" customFormat="1" x14ac:dyDescent="0.25">
      <c r="D1561" s="16"/>
      <c r="E1561" s="16"/>
      <c r="BE1561" s="2"/>
    </row>
    <row r="1562" spans="4:57" s="3" customFormat="1" x14ac:dyDescent="0.25">
      <c r="D1562" s="16"/>
      <c r="E1562" s="16"/>
      <c r="BE1562" s="2"/>
    </row>
    <row r="1563" spans="4:57" s="3" customFormat="1" x14ac:dyDescent="0.25">
      <c r="D1563" s="16"/>
      <c r="E1563" s="16"/>
      <c r="BE1563" s="2"/>
    </row>
    <row r="1564" spans="4:57" s="3" customFormat="1" x14ac:dyDescent="0.25">
      <c r="D1564" s="16"/>
      <c r="E1564" s="16"/>
      <c r="BE1564" s="2"/>
    </row>
    <row r="1565" spans="4:57" s="3" customFormat="1" x14ac:dyDescent="0.25">
      <c r="D1565" s="16"/>
      <c r="E1565" s="16"/>
      <c r="BE1565" s="2"/>
    </row>
    <row r="1566" spans="4:57" s="3" customFormat="1" x14ac:dyDescent="0.25">
      <c r="D1566" s="16"/>
      <c r="E1566" s="16"/>
      <c r="BE1566" s="2"/>
    </row>
    <row r="1567" spans="4:57" s="3" customFormat="1" x14ac:dyDescent="0.25">
      <c r="D1567" s="16"/>
      <c r="E1567" s="16"/>
      <c r="BE1567" s="2"/>
    </row>
    <row r="1568" spans="4:57" s="3" customFormat="1" x14ac:dyDescent="0.25">
      <c r="D1568" s="16"/>
      <c r="E1568" s="16"/>
      <c r="BE1568" s="2"/>
    </row>
    <row r="1569" spans="4:57" s="3" customFormat="1" x14ac:dyDescent="0.25">
      <c r="D1569" s="16"/>
      <c r="E1569" s="16"/>
      <c r="BE1569" s="2"/>
    </row>
    <row r="1570" spans="4:57" s="3" customFormat="1" x14ac:dyDescent="0.25">
      <c r="D1570" s="16"/>
      <c r="E1570" s="16"/>
      <c r="BE1570" s="2"/>
    </row>
    <row r="1571" spans="4:57" s="3" customFormat="1" x14ac:dyDescent="0.25">
      <c r="D1571" s="16"/>
      <c r="E1571" s="16"/>
      <c r="BE1571" s="2"/>
    </row>
    <row r="1572" spans="4:57" s="3" customFormat="1" x14ac:dyDescent="0.25">
      <c r="D1572" s="16"/>
      <c r="E1572" s="16"/>
      <c r="BE1572" s="2"/>
    </row>
    <row r="1573" spans="4:57" s="3" customFormat="1" x14ac:dyDescent="0.25">
      <c r="D1573" s="16"/>
      <c r="E1573" s="16"/>
      <c r="BE1573" s="2"/>
    </row>
    <row r="1574" spans="4:57" s="3" customFormat="1" x14ac:dyDescent="0.25">
      <c r="D1574" s="16"/>
      <c r="E1574" s="16"/>
      <c r="BE1574" s="2"/>
    </row>
    <row r="1575" spans="4:57" s="3" customFormat="1" x14ac:dyDescent="0.25">
      <c r="D1575" s="16"/>
      <c r="E1575" s="16"/>
      <c r="BE1575" s="2"/>
    </row>
    <row r="1576" spans="4:57" s="3" customFormat="1" x14ac:dyDescent="0.25">
      <c r="D1576" s="16"/>
      <c r="E1576" s="16"/>
      <c r="BE1576" s="2"/>
    </row>
    <row r="1577" spans="4:57" s="3" customFormat="1" x14ac:dyDescent="0.25">
      <c r="D1577" s="16"/>
      <c r="E1577" s="16"/>
      <c r="BE1577" s="2"/>
    </row>
    <row r="1578" spans="4:57" s="3" customFormat="1" x14ac:dyDescent="0.25">
      <c r="D1578" s="16"/>
      <c r="E1578" s="16"/>
      <c r="BE1578" s="2"/>
    </row>
    <row r="1579" spans="4:57" s="3" customFormat="1" x14ac:dyDescent="0.25">
      <c r="D1579" s="16"/>
      <c r="E1579" s="16"/>
      <c r="BE1579" s="2"/>
    </row>
    <row r="1580" spans="4:57" s="3" customFormat="1" x14ac:dyDescent="0.25">
      <c r="D1580" s="16"/>
      <c r="E1580" s="16"/>
      <c r="BE1580" s="2"/>
    </row>
    <row r="1581" spans="4:57" s="3" customFormat="1" x14ac:dyDescent="0.25">
      <c r="D1581" s="16"/>
      <c r="E1581" s="16"/>
      <c r="BE1581" s="2"/>
    </row>
    <row r="1582" spans="4:57" s="3" customFormat="1" x14ac:dyDescent="0.25">
      <c r="D1582" s="16"/>
      <c r="E1582" s="16"/>
      <c r="BE1582" s="2"/>
    </row>
    <row r="1583" spans="4:57" s="3" customFormat="1" x14ac:dyDescent="0.25">
      <c r="D1583" s="16"/>
      <c r="E1583" s="16"/>
      <c r="BE1583" s="2"/>
    </row>
    <row r="1584" spans="4:57" s="3" customFormat="1" x14ac:dyDescent="0.25">
      <c r="D1584" s="16"/>
      <c r="E1584" s="16"/>
      <c r="BE1584" s="2"/>
    </row>
    <row r="1585" spans="4:57" s="3" customFormat="1" x14ac:dyDescent="0.25">
      <c r="D1585" s="16"/>
      <c r="E1585" s="16"/>
      <c r="BE1585" s="2"/>
    </row>
    <row r="1586" spans="4:57" s="3" customFormat="1" x14ac:dyDescent="0.25">
      <c r="D1586" s="16"/>
      <c r="E1586" s="16"/>
      <c r="BE1586" s="2"/>
    </row>
    <row r="1587" spans="4:57" s="3" customFormat="1" x14ac:dyDescent="0.25">
      <c r="D1587" s="16"/>
      <c r="E1587" s="16"/>
      <c r="BE1587" s="2"/>
    </row>
    <row r="1588" spans="4:57" s="3" customFormat="1" x14ac:dyDescent="0.25">
      <c r="D1588" s="16"/>
      <c r="E1588" s="16"/>
      <c r="BE1588" s="2"/>
    </row>
    <row r="1589" spans="4:57" s="3" customFormat="1" x14ac:dyDescent="0.25">
      <c r="D1589" s="16"/>
      <c r="E1589" s="16"/>
      <c r="BE1589" s="2"/>
    </row>
    <row r="1590" spans="4:57" s="3" customFormat="1" x14ac:dyDescent="0.25">
      <c r="D1590" s="16"/>
      <c r="E1590" s="16"/>
      <c r="BE1590" s="2"/>
    </row>
    <row r="1591" spans="4:57" s="3" customFormat="1" x14ac:dyDescent="0.25">
      <c r="D1591" s="16"/>
      <c r="E1591" s="16"/>
      <c r="BE1591" s="2"/>
    </row>
    <row r="1592" spans="4:57" s="3" customFormat="1" x14ac:dyDescent="0.25">
      <c r="D1592" s="16"/>
      <c r="E1592" s="16"/>
      <c r="BE1592" s="2"/>
    </row>
    <row r="1593" spans="4:57" s="3" customFormat="1" x14ac:dyDescent="0.25">
      <c r="D1593" s="16"/>
      <c r="E1593" s="16"/>
      <c r="BE1593" s="2"/>
    </row>
    <row r="1594" spans="4:57" s="3" customFormat="1" x14ac:dyDescent="0.25">
      <c r="D1594" s="16"/>
      <c r="E1594" s="16"/>
      <c r="BE1594" s="2"/>
    </row>
    <row r="1595" spans="4:57" s="3" customFormat="1" x14ac:dyDescent="0.25">
      <c r="D1595" s="16"/>
      <c r="E1595" s="16"/>
      <c r="BE1595" s="2"/>
    </row>
    <row r="1596" spans="4:57" s="3" customFormat="1" x14ac:dyDescent="0.25">
      <c r="D1596" s="16"/>
      <c r="E1596" s="16"/>
      <c r="BE1596" s="2"/>
    </row>
    <row r="1597" spans="4:57" s="3" customFormat="1" x14ac:dyDescent="0.25">
      <c r="D1597" s="16"/>
      <c r="E1597" s="16"/>
      <c r="BE1597" s="2"/>
    </row>
    <row r="1598" spans="4:57" s="3" customFormat="1" x14ac:dyDescent="0.25">
      <c r="D1598" s="16"/>
      <c r="E1598" s="16"/>
      <c r="BE1598" s="2"/>
    </row>
    <row r="1599" spans="4:57" s="3" customFormat="1" x14ac:dyDescent="0.25">
      <c r="D1599" s="16"/>
      <c r="E1599" s="16"/>
      <c r="BE1599" s="2"/>
    </row>
    <row r="1600" spans="4:57" s="3" customFormat="1" x14ac:dyDescent="0.25">
      <c r="D1600" s="16"/>
      <c r="E1600" s="16"/>
      <c r="BE1600" s="2"/>
    </row>
    <row r="1601" spans="4:57" s="3" customFormat="1" x14ac:dyDescent="0.25">
      <c r="D1601" s="16"/>
      <c r="E1601" s="16"/>
      <c r="BE1601" s="2"/>
    </row>
    <row r="1602" spans="4:57" s="3" customFormat="1" x14ac:dyDescent="0.25">
      <c r="D1602" s="16"/>
      <c r="E1602" s="16"/>
      <c r="BE1602" s="2"/>
    </row>
    <row r="1603" spans="4:57" s="3" customFormat="1" x14ac:dyDescent="0.25">
      <c r="D1603" s="16"/>
      <c r="E1603" s="16"/>
      <c r="BE1603" s="2"/>
    </row>
    <row r="1604" spans="4:57" s="3" customFormat="1" x14ac:dyDescent="0.25">
      <c r="D1604" s="16"/>
      <c r="E1604" s="16"/>
      <c r="BE1604" s="2"/>
    </row>
    <row r="1605" spans="4:57" s="3" customFormat="1" x14ac:dyDescent="0.25">
      <c r="D1605" s="16"/>
      <c r="E1605" s="16"/>
      <c r="BE1605" s="2"/>
    </row>
    <row r="1606" spans="4:57" s="3" customFormat="1" x14ac:dyDescent="0.25">
      <c r="D1606" s="16"/>
      <c r="E1606" s="16"/>
      <c r="BE1606" s="2"/>
    </row>
    <row r="1607" spans="4:57" s="3" customFormat="1" x14ac:dyDescent="0.25">
      <c r="D1607" s="16"/>
      <c r="E1607" s="16"/>
      <c r="BE1607" s="2"/>
    </row>
    <row r="1608" spans="4:57" s="3" customFormat="1" x14ac:dyDescent="0.25">
      <c r="D1608" s="16"/>
      <c r="E1608" s="16"/>
      <c r="BE1608" s="2"/>
    </row>
    <row r="1609" spans="4:57" s="3" customFormat="1" x14ac:dyDescent="0.25">
      <c r="D1609" s="16"/>
      <c r="E1609" s="16"/>
      <c r="BE1609" s="2"/>
    </row>
    <row r="1610" spans="4:57" s="3" customFormat="1" x14ac:dyDescent="0.25">
      <c r="D1610" s="16"/>
      <c r="E1610" s="16"/>
      <c r="BE1610" s="2"/>
    </row>
    <row r="1611" spans="4:57" s="3" customFormat="1" x14ac:dyDescent="0.25">
      <c r="D1611" s="16"/>
      <c r="E1611" s="16"/>
      <c r="BE1611" s="2"/>
    </row>
    <row r="1612" spans="4:57" s="3" customFormat="1" x14ac:dyDescent="0.25">
      <c r="D1612" s="16"/>
      <c r="E1612" s="16"/>
      <c r="BE1612" s="2"/>
    </row>
    <row r="1613" spans="4:57" s="3" customFormat="1" x14ac:dyDescent="0.25">
      <c r="D1613" s="16"/>
      <c r="E1613" s="16"/>
      <c r="BE1613" s="2"/>
    </row>
    <row r="1614" spans="4:57" s="3" customFormat="1" x14ac:dyDescent="0.25">
      <c r="D1614" s="16"/>
      <c r="E1614" s="16"/>
      <c r="BE1614" s="2"/>
    </row>
    <row r="1615" spans="4:57" s="3" customFormat="1" x14ac:dyDescent="0.25">
      <c r="D1615" s="16"/>
      <c r="E1615" s="16"/>
      <c r="BE1615" s="2"/>
    </row>
    <row r="1616" spans="4:57" s="3" customFormat="1" x14ac:dyDescent="0.25">
      <c r="D1616" s="16"/>
      <c r="E1616" s="16"/>
      <c r="BE1616" s="2"/>
    </row>
    <row r="1617" spans="4:57" s="3" customFormat="1" x14ac:dyDescent="0.25">
      <c r="D1617" s="16"/>
      <c r="E1617" s="16"/>
      <c r="BE1617" s="2"/>
    </row>
    <row r="1618" spans="4:57" s="3" customFormat="1" x14ac:dyDescent="0.25">
      <c r="D1618" s="16"/>
      <c r="E1618" s="16"/>
      <c r="BE1618" s="2"/>
    </row>
    <row r="1619" spans="4:57" s="3" customFormat="1" x14ac:dyDescent="0.25">
      <c r="D1619" s="16"/>
      <c r="E1619" s="16"/>
      <c r="BE1619" s="2"/>
    </row>
    <row r="1620" spans="4:57" s="3" customFormat="1" x14ac:dyDescent="0.25">
      <c r="D1620" s="16"/>
      <c r="E1620" s="16"/>
      <c r="BE1620" s="2"/>
    </row>
    <row r="1621" spans="4:57" s="3" customFormat="1" x14ac:dyDescent="0.25">
      <c r="D1621" s="16"/>
      <c r="E1621" s="16"/>
      <c r="BE1621" s="2"/>
    </row>
    <row r="1622" spans="4:57" s="3" customFormat="1" x14ac:dyDescent="0.25">
      <c r="D1622" s="16"/>
      <c r="E1622" s="16"/>
      <c r="BE1622" s="2"/>
    </row>
    <row r="1623" spans="4:57" s="3" customFormat="1" x14ac:dyDescent="0.25">
      <c r="D1623" s="16"/>
      <c r="E1623" s="16"/>
      <c r="BE1623" s="2"/>
    </row>
    <row r="1624" spans="4:57" s="3" customFormat="1" x14ac:dyDescent="0.25">
      <c r="D1624" s="16"/>
      <c r="E1624" s="16"/>
      <c r="BE1624" s="2"/>
    </row>
    <row r="1625" spans="4:57" s="3" customFormat="1" x14ac:dyDescent="0.25">
      <c r="D1625" s="16"/>
      <c r="E1625" s="16"/>
      <c r="BE1625" s="2"/>
    </row>
    <row r="1626" spans="4:57" s="3" customFormat="1" x14ac:dyDescent="0.25">
      <c r="D1626" s="16"/>
      <c r="E1626" s="16"/>
      <c r="BE1626" s="2"/>
    </row>
    <row r="1627" spans="4:57" s="3" customFormat="1" x14ac:dyDescent="0.25">
      <c r="D1627" s="16"/>
      <c r="E1627" s="16"/>
      <c r="BE1627" s="2"/>
    </row>
    <row r="1628" spans="4:57" s="3" customFormat="1" x14ac:dyDescent="0.25">
      <c r="D1628" s="16"/>
      <c r="E1628" s="16"/>
      <c r="BE1628" s="2"/>
    </row>
    <row r="1629" spans="4:57" s="3" customFormat="1" x14ac:dyDescent="0.25">
      <c r="D1629" s="16"/>
      <c r="E1629" s="16"/>
      <c r="BE1629" s="2"/>
    </row>
    <row r="1630" spans="4:57" s="3" customFormat="1" x14ac:dyDescent="0.25">
      <c r="D1630" s="16"/>
      <c r="E1630" s="16"/>
      <c r="BE1630" s="2"/>
    </row>
    <row r="1631" spans="4:57" s="3" customFormat="1" x14ac:dyDescent="0.25">
      <c r="D1631" s="16"/>
      <c r="E1631" s="16"/>
      <c r="BE1631" s="2"/>
    </row>
    <row r="1632" spans="4:57" s="3" customFormat="1" x14ac:dyDescent="0.25">
      <c r="D1632" s="16"/>
      <c r="E1632" s="16"/>
      <c r="BE1632" s="2"/>
    </row>
    <row r="1633" spans="4:57" s="3" customFormat="1" x14ac:dyDescent="0.25">
      <c r="D1633" s="16"/>
      <c r="E1633" s="16"/>
      <c r="BE1633" s="2"/>
    </row>
    <row r="1634" spans="4:57" s="3" customFormat="1" x14ac:dyDescent="0.25">
      <c r="D1634" s="16"/>
      <c r="E1634" s="16"/>
      <c r="BE1634" s="2"/>
    </row>
    <row r="1635" spans="4:57" s="3" customFormat="1" x14ac:dyDescent="0.25">
      <c r="D1635" s="16"/>
      <c r="E1635" s="16"/>
      <c r="BE1635" s="2"/>
    </row>
    <row r="1636" spans="4:57" s="3" customFormat="1" x14ac:dyDescent="0.25">
      <c r="D1636" s="16"/>
      <c r="E1636" s="16"/>
      <c r="BE1636" s="2"/>
    </row>
    <row r="1637" spans="4:57" s="3" customFormat="1" x14ac:dyDescent="0.25">
      <c r="D1637" s="16"/>
      <c r="E1637" s="16"/>
      <c r="BE1637" s="2"/>
    </row>
    <row r="1638" spans="4:57" s="3" customFormat="1" x14ac:dyDescent="0.25">
      <c r="D1638" s="16"/>
      <c r="E1638" s="16"/>
      <c r="BE1638" s="2"/>
    </row>
    <row r="1639" spans="4:57" s="3" customFormat="1" x14ac:dyDescent="0.25">
      <c r="D1639" s="16"/>
      <c r="E1639" s="16"/>
      <c r="BE1639" s="2"/>
    </row>
    <row r="1640" spans="4:57" s="3" customFormat="1" x14ac:dyDescent="0.25">
      <c r="D1640" s="16"/>
      <c r="E1640" s="16"/>
      <c r="BE1640" s="2"/>
    </row>
    <row r="1641" spans="4:57" s="3" customFormat="1" x14ac:dyDescent="0.25">
      <c r="D1641" s="16"/>
      <c r="E1641" s="16"/>
      <c r="BE1641" s="2"/>
    </row>
    <row r="1642" spans="4:57" s="3" customFormat="1" x14ac:dyDescent="0.25">
      <c r="D1642" s="16"/>
      <c r="E1642" s="16"/>
      <c r="BE1642" s="2"/>
    </row>
    <row r="1643" spans="4:57" s="3" customFormat="1" x14ac:dyDescent="0.25">
      <c r="D1643" s="16"/>
      <c r="E1643" s="16"/>
      <c r="BE1643" s="2"/>
    </row>
    <row r="1644" spans="4:57" s="3" customFormat="1" x14ac:dyDescent="0.25">
      <c r="D1644" s="16"/>
      <c r="E1644" s="16"/>
      <c r="BE1644" s="2"/>
    </row>
    <row r="1645" spans="4:57" s="3" customFormat="1" x14ac:dyDescent="0.25">
      <c r="D1645" s="16"/>
      <c r="E1645" s="16"/>
      <c r="BE1645" s="2"/>
    </row>
    <row r="1646" spans="4:57" s="3" customFormat="1" x14ac:dyDescent="0.25">
      <c r="D1646" s="16"/>
      <c r="E1646" s="16"/>
      <c r="BE1646" s="2"/>
    </row>
    <row r="1647" spans="4:57" s="3" customFormat="1" x14ac:dyDescent="0.25">
      <c r="D1647" s="16"/>
      <c r="E1647" s="16"/>
      <c r="BE1647" s="2"/>
    </row>
    <row r="1648" spans="4:57" s="3" customFormat="1" x14ac:dyDescent="0.25">
      <c r="D1648" s="16"/>
      <c r="E1648" s="16"/>
      <c r="BE1648" s="2"/>
    </row>
    <row r="1649" spans="4:57" s="3" customFormat="1" x14ac:dyDescent="0.25">
      <c r="D1649" s="16"/>
      <c r="E1649" s="16"/>
      <c r="BE1649" s="2"/>
    </row>
    <row r="1650" spans="4:57" s="3" customFormat="1" x14ac:dyDescent="0.25">
      <c r="D1650" s="16"/>
      <c r="E1650" s="16"/>
      <c r="BE1650" s="2"/>
    </row>
    <row r="1651" spans="4:57" s="3" customFormat="1" x14ac:dyDescent="0.25">
      <c r="D1651" s="16"/>
      <c r="E1651" s="16"/>
      <c r="BE1651" s="2"/>
    </row>
    <row r="1652" spans="4:57" s="3" customFormat="1" x14ac:dyDescent="0.25">
      <c r="D1652" s="16"/>
      <c r="E1652" s="16"/>
      <c r="BE1652" s="2"/>
    </row>
    <row r="1653" spans="4:57" s="3" customFormat="1" x14ac:dyDescent="0.25">
      <c r="D1653" s="16"/>
      <c r="E1653" s="16"/>
      <c r="BE1653" s="2"/>
    </row>
    <row r="1654" spans="4:57" s="3" customFormat="1" x14ac:dyDescent="0.25">
      <c r="D1654" s="16"/>
      <c r="E1654" s="16"/>
      <c r="BE1654" s="2"/>
    </row>
    <row r="1655" spans="4:57" s="3" customFormat="1" x14ac:dyDescent="0.25">
      <c r="D1655" s="16"/>
      <c r="E1655" s="16"/>
      <c r="BE1655" s="2"/>
    </row>
    <row r="1656" spans="4:57" s="3" customFormat="1" x14ac:dyDescent="0.25">
      <c r="D1656" s="16"/>
      <c r="E1656" s="16"/>
      <c r="BE1656" s="2"/>
    </row>
    <row r="1657" spans="4:57" s="3" customFormat="1" x14ac:dyDescent="0.25">
      <c r="D1657" s="16"/>
      <c r="E1657" s="16"/>
      <c r="BE1657" s="2"/>
    </row>
    <row r="1658" spans="4:57" s="3" customFormat="1" x14ac:dyDescent="0.25">
      <c r="D1658" s="16"/>
      <c r="E1658" s="16"/>
      <c r="BE1658" s="2"/>
    </row>
    <row r="1659" spans="4:57" s="3" customFormat="1" x14ac:dyDescent="0.25">
      <c r="D1659" s="16"/>
      <c r="E1659" s="16"/>
      <c r="BE1659" s="2"/>
    </row>
    <row r="1660" spans="4:57" s="3" customFormat="1" x14ac:dyDescent="0.25">
      <c r="D1660" s="16"/>
      <c r="E1660" s="16"/>
      <c r="BE1660" s="2"/>
    </row>
    <row r="1661" spans="4:57" s="3" customFormat="1" x14ac:dyDescent="0.25">
      <c r="D1661" s="16"/>
      <c r="E1661" s="16"/>
      <c r="BE1661" s="2"/>
    </row>
    <row r="1662" spans="4:57" s="3" customFormat="1" x14ac:dyDescent="0.25">
      <c r="D1662" s="16"/>
      <c r="E1662" s="16"/>
      <c r="BE1662" s="2"/>
    </row>
    <row r="1663" spans="4:57" s="3" customFormat="1" x14ac:dyDescent="0.25">
      <c r="D1663" s="16"/>
      <c r="E1663" s="16"/>
      <c r="BE1663" s="2"/>
    </row>
    <row r="1664" spans="4:57" s="3" customFormat="1" x14ac:dyDescent="0.25">
      <c r="D1664" s="16"/>
      <c r="E1664" s="16"/>
      <c r="BE1664" s="2"/>
    </row>
    <row r="1665" spans="4:57" s="3" customFormat="1" x14ac:dyDescent="0.25">
      <c r="D1665" s="16"/>
      <c r="E1665" s="16"/>
      <c r="BE1665" s="2"/>
    </row>
    <row r="1666" spans="4:57" s="3" customFormat="1" x14ac:dyDescent="0.25">
      <c r="D1666" s="16"/>
      <c r="E1666" s="16"/>
      <c r="BE1666" s="2"/>
    </row>
    <row r="1667" spans="4:57" s="3" customFormat="1" x14ac:dyDescent="0.25">
      <c r="D1667" s="16"/>
      <c r="E1667" s="16"/>
      <c r="BE1667" s="2"/>
    </row>
    <row r="1668" spans="4:57" s="3" customFormat="1" x14ac:dyDescent="0.25">
      <c r="D1668" s="16"/>
      <c r="E1668" s="16"/>
      <c r="BE1668" s="2"/>
    </row>
    <row r="1669" spans="4:57" s="3" customFormat="1" x14ac:dyDescent="0.25">
      <c r="D1669" s="16"/>
      <c r="E1669" s="16"/>
      <c r="BE1669" s="2"/>
    </row>
    <row r="1670" spans="4:57" s="3" customFormat="1" x14ac:dyDescent="0.25">
      <c r="D1670" s="16"/>
      <c r="E1670" s="16"/>
      <c r="BE1670" s="2"/>
    </row>
    <row r="1671" spans="4:57" s="3" customFormat="1" x14ac:dyDescent="0.25">
      <c r="D1671" s="16"/>
      <c r="E1671" s="16"/>
      <c r="BE1671" s="2"/>
    </row>
    <row r="1672" spans="4:57" s="3" customFormat="1" x14ac:dyDescent="0.25">
      <c r="D1672" s="16"/>
      <c r="E1672" s="16"/>
      <c r="BE1672" s="2"/>
    </row>
    <row r="1673" spans="4:57" s="3" customFormat="1" x14ac:dyDescent="0.25">
      <c r="D1673" s="16"/>
      <c r="E1673" s="16"/>
      <c r="BE1673" s="2"/>
    </row>
    <row r="1674" spans="4:57" s="3" customFormat="1" x14ac:dyDescent="0.25">
      <c r="D1674" s="16"/>
      <c r="E1674" s="16"/>
      <c r="BE1674" s="2"/>
    </row>
    <row r="1675" spans="4:57" s="3" customFormat="1" x14ac:dyDescent="0.25">
      <c r="D1675" s="16"/>
      <c r="E1675" s="16"/>
      <c r="BE1675" s="2"/>
    </row>
    <row r="1676" spans="4:57" s="3" customFormat="1" x14ac:dyDescent="0.25">
      <c r="D1676" s="16"/>
      <c r="E1676" s="16"/>
      <c r="BE1676" s="2"/>
    </row>
    <row r="1677" spans="4:57" s="3" customFormat="1" x14ac:dyDescent="0.25">
      <c r="D1677" s="16"/>
      <c r="E1677" s="16"/>
      <c r="BE1677" s="2"/>
    </row>
    <row r="1678" spans="4:57" s="3" customFormat="1" x14ac:dyDescent="0.25">
      <c r="D1678" s="16"/>
      <c r="E1678" s="16"/>
      <c r="BE1678" s="2"/>
    </row>
    <row r="1679" spans="4:57" s="3" customFormat="1" x14ac:dyDescent="0.25">
      <c r="D1679" s="16"/>
      <c r="E1679" s="16"/>
      <c r="BE1679" s="2"/>
    </row>
    <row r="1680" spans="4:57" s="3" customFormat="1" x14ac:dyDescent="0.25">
      <c r="D1680" s="16"/>
      <c r="E1680" s="16"/>
      <c r="BE1680" s="2"/>
    </row>
    <row r="1681" spans="4:57" s="3" customFormat="1" x14ac:dyDescent="0.25">
      <c r="D1681" s="16"/>
      <c r="E1681" s="16"/>
      <c r="BE1681" s="2"/>
    </row>
    <row r="1682" spans="4:57" s="3" customFormat="1" x14ac:dyDescent="0.25">
      <c r="D1682" s="16"/>
      <c r="E1682" s="16"/>
      <c r="BE1682" s="2"/>
    </row>
    <row r="1683" spans="4:57" s="3" customFormat="1" x14ac:dyDescent="0.25">
      <c r="D1683" s="16"/>
      <c r="E1683" s="16"/>
      <c r="BE1683" s="2"/>
    </row>
    <row r="1684" spans="4:57" s="3" customFormat="1" x14ac:dyDescent="0.25">
      <c r="D1684" s="16"/>
      <c r="E1684" s="16"/>
      <c r="BE1684" s="2"/>
    </row>
    <row r="1685" spans="4:57" s="3" customFormat="1" x14ac:dyDescent="0.25">
      <c r="D1685" s="16"/>
      <c r="E1685" s="16"/>
      <c r="BE1685" s="2"/>
    </row>
    <row r="1686" spans="4:57" s="3" customFormat="1" x14ac:dyDescent="0.25">
      <c r="D1686" s="16"/>
      <c r="E1686" s="16"/>
      <c r="BE1686" s="2"/>
    </row>
    <row r="1687" spans="4:57" s="3" customFormat="1" x14ac:dyDescent="0.25">
      <c r="D1687" s="16"/>
      <c r="E1687" s="16"/>
      <c r="BE1687" s="2"/>
    </row>
    <row r="1688" spans="4:57" s="3" customFormat="1" x14ac:dyDescent="0.25">
      <c r="D1688" s="16"/>
      <c r="E1688" s="16"/>
      <c r="BE1688" s="2"/>
    </row>
    <row r="1689" spans="4:57" s="3" customFormat="1" x14ac:dyDescent="0.25">
      <c r="D1689" s="16"/>
      <c r="E1689" s="16"/>
      <c r="BE1689" s="2"/>
    </row>
    <row r="1690" spans="4:57" s="3" customFormat="1" x14ac:dyDescent="0.25">
      <c r="D1690" s="16"/>
      <c r="E1690" s="16"/>
      <c r="BE1690" s="2"/>
    </row>
    <row r="1691" spans="4:57" s="3" customFormat="1" x14ac:dyDescent="0.25">
      <c r="D1691" s="16"/>
      <c r="E1691" s="16"/>
      <c r="BE1691" s="2"/>
    </row>
    <row r="1692" spans="4:57" s="3" customFormat="1" x14ac:dyDescent="0.25">
      <c r="D1692" s="16"/>
      <c r="E1692" s="16"/>
      <c r="BE1692" s="2"/>
    </row>
    <row r="1693" spans="4:57" s="3" customFormat="1" x14ac:dyDescent="0.25">
      <c r="D1693" s="16"/>
      <c r="E1693" s="16"/>
      <c r="BE1693" s="2"/>
    </row>
    <row r="1694" spans="4:57" s="3" customFormat="1" x14ac:dyDescent="0.25">
      <c r="D1694" s="16"/>
      <c r="E1694" s="16"/>
      <c r="BE1694" s="2"/>
    </row>
    <row r="1695" spans="4:57" s="3" customFormat="1" x14ac:dyDescent="0.25">
      <c r="D1695" s="16"/>
      <c r="E1695" s="16"/>
      <c r="BE1695" s="2"/>
    </row>
    <row r="1696" spans="4:57" s="3" customFormat="1" x14ac:dyDescent="0.25">
      <c r="D1696" s="16"/>
      <c r="E1696" s="16"/>
      <c r="BE1696" s="2"/>
    </row>
    <row r="1697" spans="4:57" s="3" customFormat="1" x14ac:dyDescent="0.25">
      <c r="D1697" s="16"/>
      <c r="E1697" s="16"/>
      <c r="BE1697" s="2"/>
    </row>
    <row r="1698" spans="4:57" s="3" customFormat="1" x14ac:dyDescent="0.25">
      <c r="D1698" s="16"/>
      <c r="E1698" s="16"/>
      <c r="BE1698" s="2"/>
    </row>
    <row r="1699" spans="4:57" s="3" customFormat="1" x14ac:dyDescent="0.25">
      <c r="D1699" s="16"/>
      <c r="E1699" s="16"/>
      <c r="BE1699" s="2"/>
    </row>
    <row r="1700" spans="4:57" s="3" customFormat="1" x14ac:dyDescent="0.25">
      <c r="D1700" s="16"/>
      <c r="E1700" s="16"/>
      <c r="BE1700" s="2"/>
    </row>
    <row r="1701" spans="4:57" s="3" customFormat="1" x14ac:dyDescent="0.25">
      <c r="D1701" s="16"/>
      <c r="E1701" s="16"/>
      <c r="BE1701" s="2"/>
    </row>
    <row r="1702" spans="4:57" s="3" customFormat="1" x14ac:dyDescent="0.25">
      <c r="D1702" s="16"/>
      <c r="E1702" s="16"/>
      <c r="BE1702" s="2"/>
    </row>
    <row r="1703" spans="4:57" s="3" customFormat="1" x14ac:dyDescent="0.25">
      <c r="D1703" s="16"/>
      <c r="E1703" s="16"/>
      <c r="BE1703" s="2"/>
    </row>
    <row r="1704" spans="4:57" s="3" customFormat="1" x14ac:dyDescent="0.25">
      <c r="D1704" s="16"/>
      <c r="E1704" s="16"/>
      <c r="BE1704" s="2"/>
    </row>
    <row r="1705" spans="4:57" s="3" customFormat="1" x14ac:dyDescent="0.25">
      <c r="D1705" s="16"/>
      <c r="E1705" s="16"/>
      <c r="BE1705" s="2"/>
    </row>
    <row r="1706" spans="4:57" s="3" customFormat="1" x14ac:dyDescent="0.25">
      <c r="D1706" s="16"/>
      <c r="E1706" s="16"/>
      <c r="BE1706" s="2"/>
    </row>
    <row r="1707" spans="4:57" s="3" customFormat="1" x14ac:dyDescent="0.25">
      <c r="D1707" s="16"/>
      <c r="E1707" s="16"/>
      <c r="BE1707" s="2"/>
    </row>
    <row r="1708" spans="4:57" s="3" customFormat="1" x14ac:dyDescent="0.25">
      <c r="D1708" s="16"/>
      <c r="E1708" s="16"/>
      <c r="BE1708" s="2"/>
    </row>
    <row r="1709" spans="4:57" s="3" customFormat="1" x14ac:dyDescent="0.25">
      <c r="D1709" s="16"/>
      <c r="E1709" s="16"/>
      <c r="BE1709" s="2"/>
    </row>
    <row r="1710" spans="4:57" s="3" customFormat="1" x14ac:dyDescent="0.25">
      <c r="D1710" s="16"/>
      <c r="E1710" s="16"/>
      <c r="BE1710" s="2"/>
    </row>
    <row r="1711" spans="4:57" s="3" customFormat="1" x14ac:dyDescent="0.25">
      <c r="D1711" s="16"/>
      <c r="E1711" s="16"/>
      <c r="BE1711" s="2"/>
    </row>
    <row r="1712" spans="4:57" s="3" customFormat="1" x14ac:dyDescent="0.25">
      <c r="D1712" s="16"/>
      <c r="E1712" s="16"/>
      <c r="BE1712" s="2"/>
    </row>
    <row r="1713" spans="4:57" s="3" customFormat="1" x14ac:dyDescent="0.25">
      <c r="D1713" s="16"/>
      <c r="E1713" s="16"/>
      <c r="BE1713" s="2"/>
    </row>
    <row r="1714" spans="4:57" s="3" customFormat="1" x14ac:dyDescent="0.25">
      <c r="D1714" s="16"/>
      <c r="E1714" s="16"/>
      <c r="BE1714" s="2"/>
    </row>
    <row r="1715" spans="4:57" s="3" customFormat="1" x14ac:dyDescent="0.25">
      <c r="D1715" s="16"/>
      <c r="E1715" s="16"/>
      <c r="BE1715" s="2"/>
    </row>
    <row r="1716" spans="4:57" s="3" customFormat="1" x14ac:dyDescent="0.25">
      <c r="D1716" s="16"/>
      <c r="E1716" s="16"/>
      <c r="BE1716" s="2"/>
    </row>
    <row r="1717" spans="4:57" s="3" customFormat="1" x14ac:dyDescent="0.25">
      <c r="D1717" s="16"/>
      <c r="E1717" s="16"/>
      <c r="BE1717" s="2"/>
    </row>
    <row r="1718" spans="4:57" s="3" customFormat="1" x14ac:dyDescent="0.25">
      <c r="D1718" s="16"/>
      <c r="E1718" s="16"/>
      <c r="BE1718" s="2"/>
    </row>
    <row r="1719" spans="4:57" s="3" customFormat="1" x14ac:dyDescent="0.25">
      <c r="D1719" s="16"/>
      <c r="E1719" s="16"/>
      <c r="BE1719" s="2"/>
    </row>
    <row r="1720" spans="4:57" s="3" customFormat="1" x14ac:dyDescent="0.25">
      <c r="D1720" s="16"/>
      <c r="E1720" s="16"/>
      <c r="BE1720" s="2"/>
    </row>
    <row r="1721" spans="4:57" s="3" customFormat="1" x14ac:dyDescent="0.25">
      <c r="D1721" s="16"/>
      <c r="E1721" s="16"/>
      <c r="BE1721" s="2"/>
    </row>
    <row r="1722" spans="4:57" s="3" customFormat="1" x14ac:dyDescent="0.25">
      <c r="D1722" s="16"/>
      <c r="E1722" s="16"/>
      <c r="BE1722" s="2"/>
    </row>
    <row r="1723" spans="4:57" s="3" customFormat="1" x14ac:dyDescent="0.25">
      <c r="D1723" s="16"/>
      <c r="E1723" s="16"/>
      <c r="BE1723" s="2"/>
    </row>
    <row r="1724" spans="4:57" s="3" customFormat="1" x14ac:dyDescent="0.25">
      <c r="D1724" s="16"/>
      <c r="E1724" s="16"/>
      <c r="BE1724" s="2"/>
    </row>
    <row r="1725" spans="4:57" s="3" customFormat="1" x14ac:dyDescent="0.25">
      <c r="D1725" s="16"/>
      <c r="E1725" s="16"/>
      <c r="BE1725" s="2"/>
    </row>
    <row r="1726" spans="4:57" s="3" customFormat="1" x14ac:dyDescent="0.25">
      <c r="D1726" s="16"/>
      <c r="E1726" s="16"/>
      <c r="BE1726" s="2"/>
    </row>
    <row r="1727" spans="4:57" s="3" customFormat="1" x14ac:dyDescent="0.25">
      <c r="D1727" s="16"/>
      <c r="E1727" s="16"/>
      <c r="BE1727" s="2"/>
    </row>
    <row r="1728" spans="4:57" s="3" customFormat="1" x14ac:dyDescent="0.25">
      <c r="D1728" s="16"/>
      <c r="E1728" s="16"/>
      <c r="BE1728" s="2"/>
    </row>
    <row r="1729" spans="4:57" s="3" customFormat="1" x14ac:dyDescent="0.25">
      <c r="D1729" s="16"/>
      <c r="E1729" s="16"/>
      <c r="BE1729" s="2"/>
    </row>
    <row r="1730" spans="4:57" s="3" customFormat="1" x14ac:dyDescent="0.25">
      <c r="D1730" s="16"/>
      <c r="E1730" s="16"/>
      <c r="BE1730" s="2"/>
    </row>
    <row r="1731" spans="4:57" s="3" customFormat="1" x14ac:dyDescent="0.25">
      <c r="D1731" s="16"/>
      <c r="E1731" s="16"/>
      <c r="BE1731" s="2"/>
    </row>
    <row r="1732" spans="4:57" s="3" customFormat="1" x14ac:dyDescent="0.25">
      <c r="D1732" s="16"/>
      <c r="E1732" s="16"/>
      <c r="BE1732" s="2"/>
    </row>
    <row r="1733" spans="4:57" s="3" customFormat="1" x14ac:dyDescent="0.25">
      <c r="D1733" s="16"/>
      <c r="E1733" s="16"/>
      <c r="BE1733" s="2"/>
    </row>
    <row r="1734" spans="4:57" s="3" customFormat="1" x14ac:dyDescent="0.25">
      <c r="D1734" s="16"/>
      <c r="E1734" s="16"/>
      <c r="BE1734" s="2"/>
    </row>
    <row r="1735" spans="4:57" s="3" customFormat="1" x14ac:dyDescent="0.25">
      <c r="D1735" s="16"/>
      <c r="E1735" s="16"/>
      <c r="BE1735" s="2"/>
    </row>
    <row r="1736" spans="4:57" s="3" customFormat="1" x14ac:dyDescent="0.25">
      <c r="D1736" s="16"/>
      <c r="E1736" s="16"/>
      <c r="BE1736" s="2"/>
    </row>
    <row r="1737" spans="4:57" s="3" customFormat="1" x14ac:dyDescent="0.25">
      <c r="D1737" s="16"/>
      <c r="E1737" s="16"/>
      <c r="BE1737" s="2"/>
    </row>
    <row r="1738" spans="4:57" s="3" customFormat="1" x14ac:dyDescent="0.25">
      <c r="D1738" s="16"/>
      <c r="E1738" s="16"/>
      <c r="BE1738" s="2"/>
    </row>
    <row r="1739" spans="4:57" s="3" customFormat="1" x14ac:dyDescent="0.25">
      <c r="D1739" s="16"/>
      <c r="E1739" s="16"/>
      <c r="BE1739" s="2"/>
    </row>
    <row r="1740" spans="4:57" s="3" customFormat="1" x14ac:dyDescent="0.25">
      <c r="D1740" s="16"/>
      <c r="E1740" s="16"/>
      <c r="BE1740" s="2"/>
    </row>
    <row r="1741" spans="4:57" s="3" customFormat="1" x14ac:dyDescent="0.25">
      <c r="D1741" s="16"/>
      <c r="E1741" s="16"/>
      <c r="BE1741" s="2"/>
    </row>
    <row r="1742" spans="4:57" s="3" customFormat="1" x14ac:dyDescent="0.25">
      <c r="D1742" s="16"/>
      <c r="E1742" s="16"/>
      <c r="BE1742" s="2"/>
    </row>
    <row r="1743" spans="4:57" s="3" customFormat="1" x14ac:dyDescent="0.25">
      <c r="D1743" s="16"/>
      <c r="E1743" s="16"/>
      <c r="BE1743" s="2"/>
    </row>
    <row r="1744" spans="4:57" s="3" customFormat="1" x14ac:dyDescent="0.25">
      <c r="D1744" s="16"/>
      <c r="E1744" s="16"/>
      <c r="BE1744" s="2"/>
    </row>
    <row r="1745" spans="4:57" s="3" customFormat="1" x14ac:dyDescent="0.25">
      <c r="D1745" s="16"/>
      <c r="E1745" s="16"/>
      <c r="BE1745" s="2"/>
    </row>
    <row r="1746" spans="4:57" s="3" customFormat="1" x14ac:dyDescent="0.25">
      <c r="D1746" s="16"/>
      <c r="E1746" s="16"/>
      <c r="BE1746" s="2"/>
    </row>
    <row r="1747" spans="4:57" s="3" customFormat="1" x14ac:dyDescent="0.25">
      <c r="D1747" s="16"/>
      <c r="E1747" s="16"/>
      <c r="BE1747" s="2"/>
    </row>
    <row r="1748" spans="4:57" s="3" customFormat="1" x14ac:dyDescent="0.25">
      <c r="D1748" s="16"/>
      <c r="E1748" s="16"/>
      <c r="BE1748" s="2"/>
    </row>
    <row r="1749" spans="4:57" s="3" customFormat="1" x14ac:dyDescent="0.25">
      <c r="D1749" s="16"/>
      <c r="E1749" s="16"/>
      <c r="BE1749" s="2"/>
    </row>
    <row r="1750" spans="4:57" s="3" customFormat="1" x14ac:dyDescent="0.25">
      <c r="D1750" s="16"/>
      <c r="E1750" s="16"/>
      <c r="BE1750" s="2"/>
    </row>
    <row r="1751" spans="4:57" s="3" customFormat="1" x14ac:dyDescent="0.25">
      <c r="D1751" s="16"/>
      <c r="E1751" s="16"/>
      <c r="BE1751" s="2"/>
    </row>
    <row r="1752" spans="4:57" s="3" customFormat="1" x14ac:dyDescent="0.25">
      <c r="D1752" s="16"/>
      <c r="E1752" s="16"/>
      <c r="BE1752" s="2"/>
    </row>
    <row r="1753" spans="4:57" s="3" customFormat="1" x14ac:dyDescent="0.25">
      <c r="D1753" s="16"/>
      <c r="E1753" s="16"/>
      <c r="BE1753" s="2"/>
    </row>
    <row r="1754" spans="4:57" s="3" customFormat="1" x14ac:dyDescent="0.25">
      <c r="D1754" s="16"/>
      <c r="E1754" s="16"/>
      <c r="BE1754" s="2"/>
    </row>
    <row r="1755" spans="4:57" s="3" customFormat="1" x14ac:dyDescent="0.25">
      <c r="D1755" s="16"/>
      <c r="E1755" s="16"/>
      <c r="BE1755" s="2"/>
    </row>
    <row r="1756" spans="4:57" s="3" customFormat="1" x14ac:dyDescent="0.25">
      <c r="D1756" s="16"/>
      <c r="E1756" s="16"/>
      <c r="BE1756" s="2"/>
    </row>
    <row r="1757" spans="4:57" s="3" customFormat="1" x14ac:dyDescent="0.25">
      <c r="D1757" s="16"/>
      <c r="E1757" s="16"/>
      <c r="BE1757" s="2"/>
    </row>
    <row r="1758" spans="4:57" s="3" customFormat="1" x14ac:dyDescent="0.25">
      <c r="D1758" s="16"/>
      <c r="E1758" s="16"/>
      <c r="BE1758" s="2"/>
    </row>
    <row r="1759" spans="4:57" s="3" customFormat="1" x14ac:dyDescent="0.25">
      <c r="D1759" s="16"/>
      <c r="E1759" s="16"/>
      <c r="BE1759" s="2"/>
    </row>
    <row r="1760" spans="4:57" s="3" customFormat="1" x14ac:dyDescent="0.25">
      <c r="D1760" s="16"/>
      <c r="E1760" s="16"/>
      <c r="BE1760" s="2"/>
    </row>
    <row r="1761" spans="4:57" s="3" customFormat="1" x14ac:dyDescent="0.25">
      <c r="D1761" s="16"/>
      <c r="E1761" s="16"/>
      <c r="BE1761" s="2"/>
    </row>
    <row r="1762" spans="4:57" s="3" customFormat="1" x14ac:dyDescent="0.25">
      <c r="D1762" s="16"/>
      <c r="E1762" s="16"/>
      <c r="BE1762" s="2"/>
    </row>
    <row r="1763" spans="4:57" s="3" customFormat="1" x14ac:dyDescent="0.25">
      <c r="D1763" s="16"/>
      <c r="E1763" s="16"/>
      <c r="BE1763" s="2"/>
    </row>
    <row r="1764" spans="4:57" s="3" customFormat="1" x14ac:dyDescent="0.25">
      <c r="D1764" s="16"/>
      <c r="E1764" s="16"/>
      <c r="BE1764" s="2"/>
    </row>
    <row r="1765" spans="4:57" s="3" customFormat="1" x14ac:dyDescent="0.25">
      <c r="D1765" s="16"/>
      <c r="E1765" s="16"/>
      <c r="BE1765" s="2"/>
    </row>
    <row r="1766" spans="4:57" s="3" customFormat="1" x14ac:dyDescent="0.25">
      <c r="D1766" s="16"/>
      <c r="E1766" s="16"/>
      <c r="BE1766" s="2"/>
    </row>
    <row r="1767" spans="4:57" s="3" customFormat="1" x14ac:dyDescent="0.25">
      <c r="D1767" s="16"/>
      <c r="E1767" s="16"/>
      <c r="BE1767" s="2"/>
    </row>
    <row r="1768" spans="4:57" s="3" customFormat="1" x14ac:dyDescent="0.25">
      <c r="D1768" s="16"/>
      <c r="E1768" s="16"/>
      <c r="BE1768" s="2"/>
    </row>
    <row r="1769" spans="4:57" s="3" customFormat="1" x14ac:dyDescent="0.25">
      <c r="D1769" s="16"/>
      <c r="E1769" s="16"/>
      <c r="BE1769" s="2"/>
    </row>
    <row r="1770" spans="4:57" s="3" customFormat="1" x14ac:dyDescent="0.25">
      <c r="D1770" s="16"/>
      <c r="E1770" s="16"/>
      <c r="BE1770" s="2"/>
    </row>
    <row r="1771" spans="4:57" s="3" customFormat="1" x14ac:dyDescent="0.25">
      <c r="D1771" s="16"/>
      <c r="E1771" s="16"/>
      <c r="BE1771" s="2"/>
    </row>
    <row r="1772" spans="4:57" s="3" customFormat="1" x14ac:dyDescent="0.25">
      <c r="D1772" s="16"/>
      <c r="E1772" s="16"/>
      <c r="BE1772" s="2"/>
    </row>
    <row r="1773" spans="4:57" s="3" customFormat="1" x14ac:dyDescent="0.25">
      <c r="D1773" s="16"/>
      <c r="E1773" s="16"/>
      <c r="BE1773" s="2"/>
    </row>
    <row r="1774" spans="4:57" s="3" customFormat="1" x14ac:dyDescent="0.25">
      <c r="D1774" s="16"/>
      <c r="E1774" s="16"/>
      <c r="BE1774" s="2"/>
    </row>
    <row r="1775" spans="4:57" s="3" customFormat="1" x14ac:dyDescent="0.25">
      <c r="D1775" s="16"/>
      <c r="E1775" s="16"/>
      <c r="BE1775" s="2"/>
    </row>
    <row r="1776" spans="4:57" s="3" customFormat="1" x14ac:dyDescent="0.25">
      <c r="D1776" s="16"/>
      <c r="E1776" s="16"/>
      <c r="BE1776" s="2"/>
    </row>
    <row r="1777" spans="4:57" s="3" customFormat="1" x14ac:dyDescent="0.25">
      <c r="D1777" s="16"/>
      <c r="E1777" s="16"/>
      <c r="BE1777" s="2"/>
    </row>
    <row r="1778" spans="4:57" s="3" customFormat="1" x14ac:dyDescent="0.25">
      <c r="D1778" s="16"/>
      <c r="E1778" s="16"/>
      <c r="BE1778" s="2"/>
    </row>
    <row r="1779" spans="4:57" s="3" customFormat="1" x14ac:dyDescent="0.25">
      <c r="D1779" s="16"/>
      <c r="E1779" s="16"/>
      <c r="BE1779" s="2"/>
    </row>
    <row r="1780" spans="4:57" s="3" customFormat="1" x14ac:dyDescent="0.25">
      <c r="D1780" s="16"/>
      <c r="E1780" s="16"/>
      <c r="BE1780" s="2"/>
    </row>
    <row r="1781" spans="4:57" s="3" customFormat="1" x14ac:dyDescent="0.25">
      <c r="D1781" s="16"/>
      <c r="E1781" s="16"/>
      <c r="BE1781" s="2"/>
    </row>
    <row r="1782" spans="4:57" s="3" customFormat="1" x14ac:dyDescent="0.25">
      <c r="D1782" s="16"/>
      <c r="E1782" s="16"/>
      <c r="BE1782" s="2"/>
    </row>
    <row r="1783" spans="4:57" s="3" customFormat="1" x14ac:dyDescent="0.25">
      <c r="D1783" s="16"/>
      <c r="E1783" s="16"/>
      <c r="BE1783" s="2"/>
    </row>
    <row r="1784" spans="4:57" s="3" customFormat="1" x14ac:dyDescent="0.25">
      <c r="D1784" s="16"/>
      <c r="E1784" s="16"/>
      <c r="BE1784" s="2"/>
    </row>
    <row r="1785" spans="4:57" s="3" customFormat="1" x14ac:dyDescent="0.25">
      <c r="D1785" s="16"/>
      <c r="E1785" s="16"/>
      <c r="BE1785" s="2"/>
    </row>
    <row r="1786" spans="4:57" s="3" customFormat="1" x14ac:dyDescent="0.25">
      <c r="D1786" s="16"/>
      <c r="E1786" s="16"/>
      <c r="BE1786" s="2"/>
    </row>
    <row r="1787" spans="4:57" s="3" customFormat="1" x14ac:dyDescent="0.25">
      <c r="D1787" s="16"/>
      <c r="E1787" s="16"/>
      <c r="BE1787" s="2"/>
    </row>
    <row r="1788" spans="4:57" s="3" customFormat="1" x14ac:dyDescent="0.25">
      <c r="D1788" s="16"/>
      <c r="E1788" s="16"/>
      <c r="BE1788" s="2"/>
    </row>
    <row r="1789" spans="4:57" s="3" customFormat="1" x14ac:dyDescent="0.25">
      <c r="D1789" s="16"/>
      <c r="E1789" s="16"/>
      <c r="BE1789" s="2"/>
    </row>
    <row r="1790" spans="4:57" s="3" customFormat="1" x14ac:dyDescent="0.25">
      <c r="D1790" s="16"/>
      <c r="E1790" s="16"/>
      <c r="BE1790" s="2"/>
    </row>
    <row r="1791" spans="4:57" s="3" customFormat="1" x14ac:dyDescent="0.25">
      <c r="D1791" s="16"/>
      <c r="E1791" s="16"/>
      <c r="BE1791" s="2"/>
    </row>
    <row r="1792" spans="4:57" s="3" customFormat="1" x14ac:dyDescent="0.25">
      <c r="D1792" s="16"/>
      <c r="E1792" s="16"/>
      <c r="BE1792" s="2"/>
    </row>
    <row r="1793" spans="4:57" s="3" customFormat="1" x14ac:dyDescent="0.25">
      <c r="D1793" s="16"/>
      <c r="E1793" s="16"/>
      <c r="BE1793" s="2"/>
    </row>
    <row r="1794" spans="4:57" s="3" customFormat="1" x14ac:dyDescent="0.25">
      <c r="D1794" s="16"/>
      <c r="E1794" s="16"/>
      <c r="BE1794" s="2"/>
    </row>
    <row r="1795" spans="4:57" s="3" customFormat="1" x14ac:dyDescent="0.25">
      <c r="D1795" s="16"/>
      <c r="E1795" s="16"/>
      <c r="BE1795" s="2"/>
    </row>
    <row r="1796" spans="4:57" s="3" customFormat="1" x14ac:dyDescent="0.25">
      <c r="D1796" s="16"/>
      <c r="E1796" s="16"/>
      <c r="BE1796" s="2"/>
    </row>
    <row r="1797" spans="4:57" s="3" customFormat="1" x14ac:dyDescent="0.25">
      <c r="D1797" s="16"/>
      <c r="E1797" s="16"/>
      <c r="BE1797" s="2"/>
    </row>
    <row r="1798" spans="4:57" s="3" customFormat="1" x14ac:dyDescent="0.25">
      <c r="D1798" s="16"/>
      <c r="E1798" s="16"/>
      <c r="BE1798" s="2"/>
    </row>
    <row r="1799" spans="4:57" s="3" customFormat="1" x14ac:dyDescent="0.25">
      <c r="D1799" s="16"/>
      <c r="E1799" s="16"/>
      <c r="BE1799" s="2"/>
    </row>
    <row r="1800" spans="4:57" s="3" customFormat="1" x14ac:dyDescent="0.25">
      <c r="D1800" s="16"/>
      <c r="E1800" s="16"/>
      <c r="BE1800" s="2"/>
    </row>
    <row r="1801" spans="4:57" s="3" customFormat="1" x14ac:dyDescent="0.25">
      <c r="D1801" s="16"/>
      <c r="E1801" s="16"/>
      <c r="BE1801" s="2"/>
    </row>
    <row r="1802" spans="4:57" s="3" customFormat="1" x14ac:dyDescent="0.25">
      <c r="D1802" s="16"/>
      <c r="E1802" s="16"/>
      <c r="BE1802" s="2"/>
    </row>
    <row r="1803" spans="4:57" s="3" customFormat="1" x14ac:dyDescent="0.25">
      <c r="D1803" s="16"/>
      <c r="E1803" s="16"/>
      <c r="BE1803" s="2"/>
    </row>
    <row r="1804" spans="4:57" s="3" customFormat="1" x14ac:dyDescent="0.25">
      <c r="D1804" s="16"/>
      <c r="E1804" s="16"/>
      <c r="BE1804" s="2"/>
    </row>
    <row r="1805" spans="4:57" s="3" customFormat="1" x14ac:dyDescent="0.25">
      <c r="D1805" s="16"/>
      <c r="E1805" s="16"/>
      <c r="BE1805" s="2"/>
    </row>
    <row r="1806" spans="4:57" s="3" customFormat="1" x14ac:dyDescent="0.25">
      <c r="D1806" s="16"/>
      <c r="E1806" s="16"/>
      <c r="BE1806" s="2"/>
    </row>
    <row r="1807" spans="4:57" s="3" customFormat="1" x14ac:dyDescent="0.25">
      <c r="D1807" s="16"/>
      <c r="E1807" s="16"/>
      <c r="BE1807" s="2"/>
    </row>
    <row r="1808" spans="4:57" s="3" customFormat="1" x14ac:dyDescent="0.25">
      <c r="D1808" s="16"/>
      <c r="E1808" s="16"/>
      <c r="BE1808" s="2"/>
    </row>
    <row r="1809" spans="4:57" s="3" customFormat="1" x14ac:dyDescent="0.25">
      <c r="D1809" s="16"/>
      <c r="E1809" s="16"/>
      <c r="BE1809" s="2"/>
    </row>
    <row r="1810" spans="4:57" s="3" customFormat="1" x14ac:dyDescent="0.25">
      <c r="D1810" s="16"/>
      <c r="E1810" s="16"/>
      <c r="BE1810" s="2"/>
    </row>
    <row r="1811" spans="4:57" s="3" customFormat="1" x14ac:dyDescent="0.25">
      <c r="D1811" s="16"/>
      <c r="E1811" s="16"/>
      <c r="BE1811" s="2"/>
    </row>
    <row r="1812" spans="4:57" s="3" customFormat="1" x14ac:dyDescent="0.25">
      <c r="D1812" s="16"/>
      <c r="E1812" s="16"/>
      <c r="BE1812" s="2"/>
    </row>
    <row r="1813" spans="4:57" s="3" customFormat="1" x14ac:dyDescent="0.25">
      <c r="D1813" s="16"/>
      <c r="E1813" s="16"/>
      <c r="BE1813" s="2"/>
    </row>
    <row r="1814" spans="4:57" s="3" customFormat="1" x14ac:dyDescent="0.25">
      <c r="D1814" s="16"/>
      <c r="E1814" s="16"/>
      <c r="BE1814" s="2"/>
    </row>
    <row r="1815" spans="4:57" s="3" customFormat="1" x14ac:dyDescent="0.25">
      <c r="D1815" s="16"/>
      <c r="E1815" s="16"/>
      <c r="BE1815" s="2"/>
    </row>
    <row r="1816" spans="4:57" s="3" customFormat="1" x14ac:dyDescent="0.25">
      <c r="D1816" s="16"/>
      <c r="E1816" s="16"/>
      <c r="BE1816" s="2"/>
    </row>
    <row r="1817" spans="4:57" s="3" customFormat="1" x14ac:dyDescent="0.25">
      <c r="D1817" s="16"/>
      <c r="E1817" s="16"/>
      <c r="BE1817" s="2"/>
    </row>
    <row r="1818" spans="4:57" s="3" customFormat="1" x14ac:dyDescent="0.25">
      <c r="D1818" s="16"/>
      <c r="E1818" s="16"/>
      <c r="BE1818" s="2"/>
    </row>
    <row r="1819" spans="4:57" s="3" customFormat="1" x14ac:dyDescent="0.25">
      <c r="D1819" s="16"/>
      <c r="E1819" s="16"/>
      <c r="BE1819" s="2"/>
    </row>
    <row r="1820" spans="4:57" s="3" customFormat="1" x14ac:dyDescent="0.25">
      <c r="D1820" s="16"/>
      <c r="E1820" s="16"/>
      <c r="BE1820" s="2"/>
    </row>
    <row r="1821" spans="4:57" s="3" customFormat="1" x14ac:dyDescent="0.25">
      <c r="D1821" s="16"/>
      <c r="E1821" s="16"/>
      <c r="BE1821" s="2"/>
    </row>
    <row r="1822" spans="4:57" s="3" customFormat="1" x14ac:dyDescent="0.25">
      <c r="D1822" s="16"/>
      <c r="E1822" s="16"/>
      <c r="BE1822" s="2"/>
    </row>
    <row r="1823" spans="4:57" s="3" customFormat="1" x14ac:dyDescent="0.25">
      <c r="D1823" s="16"/>
      <c r="E1823" s="16"/>
      <c r="BE1823" s="2"/>
    </row>
    <row r="1824" spans="4:57" s="3" customFormat="1" x14ac:dyDescent="0.25">
      <c r="D1824" s="16"/>
      <c r="E1824" s="16"/>
      <c r="BE1824" s="2"/>
    </row>
    <row r="1825" spans="4:57" s="3" customFormat="1" x14ac:dyDescent="0.25">
      <c r="D1825" s="16"/>
      <c r="E1825" s="16"/>
      <c r="BE1825" s="2"/>
    </row>
    <row r="1826" spans="4:57" s="3" customFormat="1" x14ac:dyDescent="0.25">
      <c r="D1826" s="16"/>
      <c r="E1826" s="16"/>
      <c r="BE1826" s="2"/>
    </row>
    <row r="1827" spans="4:57" s="3" customFormat="1" x14ac:dyDescent="0.25">
      <c r="D1827" s="16"/>
      <c r="E1827" s="16"/>
      <c r="BE1827" s="2"/>
    </row>
    <row r="1828" spans="4:57" s="3" customFormat="1" x14ac:dyDescent="0.25">
      <c r="D1828" s="16"/>
      <c r="E1828" s="16"/>
      <c r="BE1828" s="2"/>
    </row>
    <row r="1829" spans="4:57" s="3" customFormat="1" x14ac:dyDescent="0.25">
      <c r="D1829" s="16"/>
      <c r="E1829" s="16"/>
      <c r="BE1829" s="2"/>
    </row>
    <row r="1830" spans="4:57" s="3" customFormat="1" x14ac:dyDescent="0.25">
      <c r="D1830" s="16"/>
      <c r="E1830" s="16"/>
      <c r="BE1830" s="2"/>
    </row>
    <row r="1831" spans="4:57" s="3" customFormat="1" x14ac:dyDescent="0.25">
      <c r="D1831" s="16"/>
      <c r="E1831" s="16"/>
      <c r="BE1831" s="2"/>
    </row>
    <row r="1832" spans="4:57" s="3" customFormat="1" x14ac:dyDescent="0.25">
      <c r="D1832" s="16"/>
      <c r="E1832" s="16"/>
      <c r="BE1832" s="2"/>
    </row>
    <row r="1833" spans="4:57" s="3" customFormat="1" x14ac:dyDescent="0.25">
      <c r="D1833" s="16"/>
      <c r="E1833" s="16"/>
      <c r="BE1833" s="2"/>
    </row>
    <row r="1834" spans="4:57" s="3" customFormat="1" x14ac:dyDescent="0.25">
      <c r="D1834" s="16"/>
      <c r="E1834" s="16"/>
      <c r="BE1834" s="2"/>
    </row>
    <row r="1835" spans="4:57" s="3" customFormat="1" x14ac:dyDescent="0.25">
      <c r="D1835" s="16"/>
      <c r="E1835" s="16"/>
      <c r="BE1835" s="2"/>
    </row>
    <row r="1836" spans="4:57" s="3" customFormat="1" x14ac:dyDescent="0.25">
      <c r="D1836" s="16"/>
      <c r="E1836" s="16"/>
      <c r="BE1836" s="2"/>
    </row>
    <row r="1837" spans="4:57" s="3" customFormat="1" x14ac:dyDescent="0.25">
      <c r="D1837" s="16"/>
      <c r="E1837" s="16"/>
      <c r="BE1837" s="2"/>
    </row>
    <row r="1838" spans="4:57" s="3" customFormat="1" x14ac:dyDescent="0.25">
      <c r="D1838" s="16"/>
      <c r="E1838" s="16"/>
      <c r="BE1838" s="2"/>
    </row>
    <row r="1839" spans="4:57" s="3" customFormat="1" x14ac:dyDescent="0.25">
      <c r="D1839" s="16"/>
      <c r="E1839" s="16"/>
      <c r="BE1839" s="2"/>
    </row>
    <row r="1840" spans="4:57" s="3" customFormat="1" x14ac:dyDescent="0.25">
      <c r="D1840" s="16"/>
      <c r="E1840" s="16"/>
      <c r="BE1840" s="2"/>
    </row>
    <row r="1841" spans="4:57" s="3" customFormat="1" x14ac:dyDescent="0.25">
      <c r="D1841" s="16"/>
      <c r="E1841" s="16"/>
      <c r="BE1841" s="2"/>
    </row>
    <row r="1842" spans="4:57" s="3" customFormat="1" x14ac:dyDescent="0.25">
      <c r="D1842" s="16"/>
      <c r="E1842" s="16"/>
      <c r="BE1842" s="2"/>
    </row>
    <row r="1843" spans="4:57" s="3" customFormat="1" x14ac:dyDescent="0.25">
      <c r="D1843" s="16"/>
      <c r="E1843" s="16"/>
      <c r="BE1843" s="2"/>
    </row>
    <row r="1844" spans="4:57" s="3" customFormat="1" x14ac:dyDescent="0.25">
      <c r="D1844" s="16"/>
      <c r="E1844" s="16"/>
      <c r="BE1844" s="2"/>
    </row>
    <row r="1845" spans="4:57" s="3" customFormat="1" x14ac:dyDescent="0.25">
      <c r="D1845" s="16"/>
      <c r="E1845" s="16"/>
      <c r="BE1845" s="2"/>
    </row>
    <row r="1846" spans="4:57" s="3" customFormat="1" x14ac:dyDescent="0.25">
      <c r="D1846" s="16"/>
      <c r="E1846" s="16"/>
      <c r="BE1846" s="2"/>
    </row>
    <row r="1847" spans="4:57" s="3" customFormat="1" x14ac:dyDescent="0.25">
      <c r="D1847" s="16"/>
      <c r="E1847" s="16"/>
      <c r="BE1847" s="2"/>
    </row>
    <row r="1848" spans="4:57" s="3" customFormat="1" x14ac:dyDescent="0.25">
      <c r="D1848" s="16"/>
      <c r="E1848" s="16"/>
      <c r="BE1848" s="2"/>
    </row>
    <row r="1849" spans="4:57" s="3" customFormat="1" x14ac:dyDescent="0.25">
      <c r="D1849" s="16"/>
      <c r="E1849" s="16"/>
      <c r="BE1849" s="2"/>
    </row>
    <row r="1850" spans="4:57" s="3" customFormat="1" x14ac:dyDescent="0.25">
      <c r="D1850" s="16"/>
      <c r="E1850" s="16"/>
      <c r="BE1850" s="2"/>
    </row>
    <row r="1851" spans="4:57" s="3" customFormat="1" x14ac:dyDescent="0.25">
      <c r="D1851" s="16"/>
      <c r="E1851" s="16"/>
      <c r="BE1851" s="2"/>
    </row>
    <row r="1852" spans="4:57" s="3" customFormat="1" x14ac:dyDescent="0.25">
      <c r="D1852" s="16"/>
      <c r="E1852" s="16"/>
      <c r="BE1852" s="2"/>
    </row>
    <row r="1853" spans="4:57" s="3" customFormat="1" x14ac:dyDescent="0.25">
      <c r="D1853" s="16"/>
      <c r="E1853" s="16"/>
      <c r="BE1853" s="2"/>
    </row>
    <row r="1854" spans="4:57" s="3" customFormat="1" x14ac:dyDescent="0.25">
      <c r="D1854" s="16"/>
      <c r="E1854" s="16"/>
      <c r="BE1854" s="2"/>
    </row>
    <row r="1855" spans="4:57" s="3" customFormat="1" x14ac:dyDescent="0.25">
      <c r="D1855" s="16"/>
      <c r="E1855" s="16"/>
      <c r="BE1855" s="2"/>
    </row>
    <row r="1856" spans="4:57" s="3" customFormat="1" x14ac:dyDescent="0.25">
      <c r="D1856" s="16"/>
      <c r="E1856" s="16"/>
      <c r="BE1856" s="2"/>
    </row>
    <row r="1857" spans="4:57" s="3" customFormat="1" x14ac:dyDescent="0.25">
      <c r="D1857" s="16"/>
      <c r="E1857" s="16"/>
      <c r="BE1857" s="2"/>
    </row>
    <row r="1858" spans="4:57" s="3" customFormat="1" x14ac:dyDescent="0.25">
      <c r="D1858" s="16"/>
      <c r="E1858" s="16"/>
      <c r="BE1858" s="2"/>
    </row>
    <row r="1859" spans="4:57" s="3" customFormat="1" x14ac:dyDescent="0.25">
      <c r="D1859" s="16"/>
      <c r="E1859" s="16"/>
      <c r="BE1859" s="2"/>
    </row>
    <row r="1860" spans="4:57" s="3" customFormat="1" x14ac:dyDescent="0.25">
      <c r="D1860" s="16"/>
      <c r="E1860" s="16"/>
      <c r="BE1860" s="2"/>
    </row>
    <row r="1861" spans="4:57" s="3" customFormat="1" x14ac:dyDescent="0.25">
      <c r="D1861" s="16"/>
      <c r="E1861" s="16"/>
      <c r="BE1861" s="2"/>
    </row>
    <row r="1862" spans="4:57" s="3" customFormat="1" x14ac:dyDescent="0.25">
      <c r="D1862" s="16"/>
      <c r="E1862" s="16"/>
      <c r="BE1862" s="2"/>
    </row>
    <row r="1863" spans="4:57" s="3" customFormat="1" x14ac:dyDescent="0.25">
      <c r="D1863" s="16"/>
      <c r="E1863" s="16"/>
      <c r="BE1863" s="2"/>
    </row>
    <row r="1864" spans="4:57" s="3" customFormat="1" x14ac:dyDescent="0.25">
      <c r="D1864" s="16"/>
      <c r="E1864" s="16"/>
      <c r="BE1864" s="2"/>
    </row>
    <row r="1865" spans="4:57" s="3" customFormat="1" x14ac:dyDescent="0.25">
      <c r="D1865" s="16"/>
      <c r="E1865" s="16"/>
      <c r="BE1865" s="2"/>
    </row>
    <row r="1866" spans="4:57" s="3" customFormat="1" x14ac:dyDescent="0.25">
      <c r="D1866" s="16"/>
      <c r="E1866" s="16"/>
      <c r="BE1866" s="2"/>
    </row>
    <row r="1867" spans="4:57" s="3" customFormat="1" x14ac:dyDescent="0.25">
      <c r="D1867" s="16"/>
      <c r="E1867" s="16"/>
      <c r="BE1867" s="2"/>
    </row>
    <row r="1868" spans="4:57" s="3" customFormat="1" x14ac:dyDescent="0.25">
      <c r="D1868" s="16"/>
      <c r="E1868" s="16"/>
      <c r="BE1868" s="2"/>
    </row>
    <row r="1869" spans="4:57" s="3" customFormat="1" x14ac:dyDescent="0.25">
      <c r="D1869" s="16"/>
      <c r="E1869" s="16"/>
      <c r="BE1869" s="2"/>
    </row>
    <row r="1870" spans="4:57" s="3" customFormat="1" x14ac:dyDescent="0.25">
      <c r="D1870" s="16"/>
      <c r="E1870" s="16"/>
      <c r="BE1870" s="2"/>
    </row>
    <row r="1871" spans="4:57" s="3" customFormat="1" x14ac:dyDescent="0.25">
      <c r="D1871" s="16"/>
      <c r="E1871" s="16"/>
      <c r="BE1871" s="2"/>
    </row>
    <row r="1872" spans="4:57" s="3" customFormat="1" x14ac:dyDescent="0.25">
      <c r="D1872" s="16"/>
      <c r="E1872" s="16"/>
      <c r="BE1872" s="2"/>
    </row>
    <row r="1873" spans="4:57" s="3" customFormat="1" x14ac:dyDescent="0.25">
      <c r="D1873" s="16"/>
      <c r="E1873" s="16"/>
      <c r="BE1873" s="2"/>
    </row>
    <row r="1874" spans="4:57" s="3" customFormat="1" x14ac:dyDescent="0.25">
      <c r="D1874" s="16"/>
      <c r="E1874" s="16"/>
      <c r="BE1874" s="2"/>
    </row>
    <row r="1875" spans="4:57" s="3" customFormat="1" x14ac:dyDescent="0.25">
      <c r="D1875" s="16"/>
      <c r="E1875" s="16"/>
      <c r="BE1875" s="2"/>
    </row>
    <row r="1876" spans="4:57" s="3" customFormat="1" x14ac:dyDescent="0.25">
      <c r="D1876" s="16"/>
      <c r="E1876" s="16"/>
      <c r="BE1876" s="2"/>
    </row>
    <row r="1877" spans="4:57" s="3" customFormat="1" x14ac:dyDescent="0.25">
      <c r="D1877" s="16"/>
      <c r="E1877" s="16"/>
      <c r="BE1877" s="2"/>
    </row>
    <row r="1878" spans="4:57" s="3" customFormat="1" x14ac:dyDescent="0.25">
      <c r="D1878" s="16"/>
      <c r="E1878" s="16"/>
      <c r="BE1878" s="2"/>
    </row>
    <row r="1879" spans="4:57" s="3" customFormat="1" x14ac:dyDescent="0.25">
      <c r="D1879" s="16"/>
      <c r="E1879" s="16"/>
      <c r="BE1879" s="2"/>
    </row>
    <row r="1880" spans="4:57" s="3" customFormat="1" x14ac:dyDescent="0.25">
      <c r="D1880" s="16"/>
      <c r="E1880" s="16"/>
      <c r="BE1880" s="2"/>
    </row>
    <row r="1881" spans="4:57" s="3" customFormat="1" x14ac:dyDescent="0.25">
      <c r="D1881" s="16"/>
      <c r="E1881" s="16"/>
      <c r="BE1881" s="2"/>
    </row>
    <row r="1882" spans="4:57" s="3" customFormat="1" x14ac:dyDescent="0.25">
      <c r="D1882" s="16"/>
      <c r="E1882" s="16"/>
      <c r="BE1882" s="2"/>
    </row>
    <row r="1883" spans="4:57" s="3" customFormat="1" x14ac:dyDescent="0.25">
      <c r="D1883" s="16"/>
      <c r="E1883" s="16"/>
      <c r="BE1883" s="2"/>
    </row>
    <row r="1884" spans="4:57" s="3" customFormat="1" x14ac:dyDescent="0.25">
      <c r="D1884" s="16"/>
      <c r="E1884" s="16"/>
      <c r="BE1884" s="2"/>
    </row>
    <row r="1885" spans="4:57" s="3" customFormat="1" x14ac:dyDescent="0.25">
      <c r="D1885" s="16"/>
      <c r="E1885" s="16"/>
      <c r="BE1885" s="2"/>
    </row>
    <row r="1886" spans="4:57" s="3" customFormat="1" x14ac:dyDescent="0.25">
      <c r="D1886" s="16"/>
      <c r="E1886" s="16"/>
      <c r="BE1886" s="2"/>
    </row>
    <row r="1887" spans="4:57" s="3" customFormat="1" x14ac:dyDescent="0.25">
      <c r="D1887" s="16"/>
      <c r="E1887" s="16"/>
      <c r="BE1887" s="2"/>
    </row>
    <row r="1888" spans="4:57" s="3" customFormat="1" x14ac:dyDescent="0.25">
      <c r="D1888" s="16"/>
      <c r="E1888" s="16"/>
      <c r="BE1888" s="2"/>
    </row>
    <row r="1889" spans="4:57" s="3" customFormat="1" x14ac:dyDescent="0.25">
      <c r="D1889" s="16"/>
      <c r="E1889" s="16"/>
      <c r="BE1889" s="2"/>
    </row>
    <row r="1890" spans="4:57" s="3" customFormat="1" x14ac:dyDescent="0.25">
      <c r="D1890" s="16"/>
      <c r="E1890" s="16"/>
      <c r="BE1890" s="2"/>
    </row>
    <row r="1891" spans="4:57" s="3" customFormat="1" x14ac:dyDescent="0.25">
      <c r="D1891" s="16"/>
      <c r="E1891" s="16"/>
      <c r="BE1891" s="2"/>
    </row>
    <row r="1892" spans="4:57" s="3" customFormat="1" x14ac:dyDescent="0.25">
      <c r="D1892" s="16"/>
      <c r="E1892" s="16"/>
      <c r="BE1892" s="2"/>
    </row>
    <row r="1893" spans="4:57" s="3" customFormat="1" x14ac:dyDescent="0.25">
      <c r="D1893" s="16"/>
      <c r="E1893" s="16"/>
      <c r="BE1893" s="2"/>
    </row>
    <row r="1894" spans="4:57" s="3" customFormat="1" x14ac:dyDescent="0.25">
      <c r="D1894" s="16"/>
      <c r="E1894" s="16"/>
      <c r="BE1894" s="2"/>
    </row>
    <row r="1895" spans="4:57" s="3" customFormat="1" x14ac:dyDescent="0.25">
      <c r="D1895" s="16"/>
      <c r="E1895" s="16"/>
      <c r="BE1895" s="2"/>
    </row>
    <row r="1896" spans="4:57" s="3" customFormat="1" x14ac:dyDescent="0.25">
      <c r="D1896" s="16"/>
      <c r="E1896" s="16"/>
      <c r="BE1896" s="2"/>
    </row>
    <row r="1897" spans="4:57" s="3" customFormat="1" x14ac:dyDescent="0.25">
      <c r="D1897" s="16"/>
      <c r="E1897" s="16"/>
      <c r="BE1897" s="2"/>
    </row>
    <row r="1898" spans="4:57" s="3" customFormat="1" x14ac:dyDescent="0.25">
      <c r="D1898" s="16"/>
      <c r="E1898" s="16"/>
      <c r="BE1898" s="2"/>
    </row>
    <row r="1899" spans="4:57" s="3" customFormat="1" x14ac:dyDescent="0.25">
      <c r="D1899" s="16"/>
      <c r="E1899" s="16"/>
      <c r="BE1899" s="2"/>
    </row>
    <row r="1900" spans="4:57" s="3" customFormat="1" x14ac:dyDescent="0.25">
      <c r="D1900" s="16"/>
      <c r="E1900" s="16"/>
      <c r="BE1900" s="2"/>
    </row>
    <row r="1901" spans="4:57" s="3" customFormat="1" x14ac:dyDescent="0.25">
      <c r="D1901" s="16"/>
      <c r="E1901" s="16"/>
      <c r="BE1901" s="2"/>
    </row>
    <row r="1902" spans="4:57" s="3" customFormat="1" x14ac:dyDescent="0.25">
      <c r="D1902" s="16"/>
      <c r="E1902" s="16"/>
      <c r="BE1902" s="2"/>
    </row>
    <row r="1903" spans="4:57" s="3" customFormat="1" x14ac:dyDescent="0.25">
      <c r="D1903" s="16"/>
      <c r="E1903" s="16"/>
      <c r="BE1903" s="2"/>
    </row>
    <row r="1904" spans="4:57" s="3" customFormat="1" x14ac:dyDescent="0.25">
      <c r="D1904" s="16"/>
      <c r="E1904" s="16"/>
      <c r="BE1904" s="2"/>
    </row>
    <row r="1905" spans="4:57" s="3" customFormat="1" x14ac:dyDescent="0.25">
      <c r="D1905" s="16"/>
      <c r="E1905" s="16"/>
      <c r="BE1905" s="2"/>
    </row>
    <row r="1906" spans="4:57" s="3" customFormat="1" x14ac:dyDescent="0.25">
      <c r="D1906" s="16"/>
      <c r="E1906" s="16"/>
      <c r="BE1906" s="2"/>
    </row>
    <row r="1907" spans="4:57" s="3" customFormat="1" x14ac:dyDescent="0.25">
      <c r="D1907" s="16"/>
      <c r="E1907" s="16"/>
      <c r="BE1907" s="2"/>
    </row>
    <row r="1908" spans="4:57" s="3" customFormat="1" x14ac:dyDescent="0.25">
      <c r="D1908" s="16"/>
      <c r="E1908" s="16"/>
      <c r="BE1908" s="2"/>
    </row>
    <row r="1909" spans="4:57" s="3" customFormat="1" x14ac:dyDescent="0.25">
      <c r="D1909" s="16"/>
      <c r="E1909" s="16"/>
      <c r="BE1909" s="2"/>
    </row>
    <row r="1910" spans="4:57" s="3" customFormat="1" x14ac:dyDescent="0.25">
      <c r="D1910" s="16"/>
      <c r="E1910" s="16"/>
      <c r="BE1910" s="2"/>
    </row>
    <row r="1911" spans="4:57" s="3" customFormat="1" x14ac:dyDescent="0.25">
      <c r="D1911" s="16"/>
      <c r="E1911" s="16"/>
      <c r="BE1911" s="2"/>
    </row>
    <row r="1912" spans="4:57" s="3" customFormat="1" x14ac:dyDescent="0.25">
      <c r="D1912" s="16"/>
      <c r="E1912" s="16"/>
      <c r="BE1912" s="2"/>
    </row>
    <row r="1913" spans="4:57" s="3" customFormat="1" x14ac:dyDescent="0.25">
      <c r="D1913" s="16"/>
      <c r="E1913" s="16"/>
      <c r="BE1913" s="2"/>
    </row>
    <row r="1914" spans="4:57" s="3" customFormat="1" x14ac:dyDescent="0.25">
      <c r="D1914" s="16"/>
      <c r="E1914" s="16"/>
      <c r="BE1914" s="2"/>
    </row>
    <row r="1915" spans="4:57" s="3" customFormat="1" x14ac:dyDescent="0.25">
      <c r="D1915" s="16"/>
      <c r="E1915" s="16"/>
      <c r="BE1915" s="2"/>
    </row>
    <row r="1916" spans="4:57" s="3" customFormat="1" x14ac:dyDescent="0.25">
      <c r="D1916" s="16"/>
      <c r="E1916" s="16"/>
      <c r="BE1916" s="2"/>
    </row>
    <row r="1917" spans="4:57" s="3" customFormat="1" x14ac:dyDescent="0.25">
      <c r="D1917" s="16"/>
      <c r="E1917" s="16"/>
      <c r="BE1917" s="2"/>
    </row>
    <row r="1918" spans="4:57" s="3" customFormat="1" x14ac:dyDescent="0.25">
      <c r="D1918" s="16"/>
      <c r="E1918" s="16"/>
      <c r="BE1918" s="2"/>
    </row>
    <row r="1919" spans="4:57" s="3" customFormat="1" x14ac:dyDescent="0.25">
      <c r="D1919" s="16"/>
      <c r="E1919" s="16"/>
      <c r="BE1919" s="2"/>
    </row>
    <row r="1920" spans="4:57" s="3" customFormat="1" x14ac:dyDescent="0.25">
      <c r="D1920" s="16"/>
      <c r="E1920" s="16"/>
      <c r="BE1920" s="2"/>
    </row>
    <row r="1921" spans="4:57" s="3" customFormat="1" x14ac:dyDescent="0.25">
      <c r="D1921" s="16"/>
      <c r="E1921" s="16"/>
      <c r="BE1921" s="2"/>
    </row>
    <row r="1922" spans="4:57" s="3" customFormat="1" x14ac:dyDescent="0.25">
      <c r="D1922" s="16"/>
      <c r="E1922" s="16"/>
      <c r="BE1922" s="2"/>
    </row>
    <row r="1923" spans="4:57" s="3" customFormat="1" x14ac:dyDescent="0.25">
      <c r="D1923" s="16"/>
      <c r="E1923" s="16"/>
      <c r="BE1923" s="2"/>
    </row>
    <row r="1924" spans="4:57" s="3" customFormat="1" x14ac:dyDescent="0.25">
      <c r="D1924" s="16"/>
      <c r="E1924" s="16"/>
      <c r="BE1924" s="2"/>
    </row>
    <row r="1925" spans="4:57" s="3" customFormat="1" x14ac:dyDescent="0.25">
      <c r="D1925" s="16"/>
      <c r="E1925" s="16"/>
      <c r="BE1925" s="2"/>
    </row>
    <row r="1926" spans="4:57" s="3" customFormat="1" x14ac:dyDescent="0.25">
      <c r="D1926" s="16"/>
      <c r="E1926" s="16"/>
      <c r="BE1926" s="2"/>
    </row>
    <row r="1927" spans="4:57" s="3" customFormat="1" x14ac:dyDescent="0.25">
      <c r="D1927" s="16"/>
      <c r="E1927" s="16"/>
      <c r="BE1927" s="2"/>
    </row>
    <row r="1928" spans="4:57" s="3" customFormat="1" x14ac:dyDescent="0.25">
      <c r="D1928" s="16"/>
      <c r="E1928" s="16"/>
      <c r="BE1928" s="2"/>
    </row>
    <row r="1929" spans="4:57" s="3" customFormat="1" x14ac:dyDescent="0.25">
      <c r="D1929" s="16"/>
      <c r="E1929" s="16"/>
      <c r="BE1929" s="2"/>
    </row>
    <row r="1930" spans="4:57" s="3" customFormat="1" x14ac:dyDescent="0.25">
      <c r="D1930" s="16"/>
      <c r="E1930" s="16"/>
      <c r="BE1930" s="2"/>
    </row>
    <row r="1931" spans="4:57" s="3" customFormat="1" x14ac:dyDescent="0.25">
      <c r="D1931" s="16"/>
      <c r="E1931" s="16"/>
      <c r="BE1931" s="2"/>
    </row>
    <row r="1932" spans="4:57" s="3" customFormat="1" x14ac:dyDescent="0.25">
      <c r="D1932" s="16"/>
      <c r="E1932" s="16"/>
      <c r="BE1932" s="2"/>
    </row>
    <row r="1933" spans="4:57" s="3" customFormat="1" x14ac:dyDescent="0.25">
      <c r="D1933" s="16"/>
      <c r="E1933" s="16"/>
      <c r="BE1933" s="2"/>
    </row>
    <row r="1934" spans="4:57" s="3" customFormat="1" x14ac:dyDescent="0.25">
      <c r="D1934" s="16"/>
      <c r="E1934" s="16"/>
      <c r="BE1934" s="2"/>
    </row>
    <row r="1935" spans="4:57" s="3" customFormat="1" x14ac:dyDescent="0.25">
      <c r="D1935" s="16"/>
      <c r="E1935" s="16"/>
      <c r="BE1935" s="2"/>
    </row>
    <row r="1936" spans="4:57" s="3" customFormat="1" x14ac:dyDescent="0.25">
      <c r="D1936" s="16"/>
      <c r="E1936" s="16"/>
      <c r="BE1936" s="2"/>
    </row>
    <row r="1937" spans="4:57" s="3" customFormat="1" x14ac:dyDescent="0.25">
      <c r="D1937" s="16"/>
      <c r="E1937" s="16"/>
      <c r="BE1937" s="2"/>
    </row>
    <row r="1938" spans="4:57" s="3" customFormat="1" x14ac:dyDescent="0.25">
      <c r="D1938" s="16"/>
      <c r="E1938" s="16"/>
      <c r="BE1938" s="2"/>
    </row>
    <row r="1939" spans="4:57" s="3" customFormat="1" x14ac:dyDescent="0.25">
      <c r="D1939" s="16"/>
      <c r="E1939" s="16"/>
      <c r="BE1939" s="2"/>
    </row>
    <row r="1940" spans="4:57" s="3" customFormat="1" x14ac:dyDescent="0.25">
      <c r="D1940" s="16"/>
      <c r="E1940" s="16"/>
      <c r="BE1940" s="2"/>
    </row>
    <row r="1941" spans="4:57" s="3" customFormat="1" x14ac:dyDescent="0.25">
      <c r="D1941" s="16"/>
      <c r="E1941" s="16"/>
      <c r="BE1941" s="2"/>
    </row>
    <row r="1942" spans="4:57" s="3" customFormat="1" x14ac:dyDescent="0.25">
      <c r="D1942" s="16"/>
      <c r="E1942" s="16"/>
      <c r="BE1942" s="2"/>
    </row>
    <row r="1943" spans="4:57" s="3" customFormat="1" x14ac:dyDescent="0.25">
      <c r="D1943" s="16"/>
      <c r="E1943" s="16"/>
      <c r="BE1943" s="2"/>
    </row>
    <row r="1944" spans="4:57" s="3" customFormat="1" x14ac:dyDescent="0.25">
      <c r="D1944" s="16"/>
      <c r="E1944" s="16"/>
      <c r="BE1944" s="2"/>
    </row>
    <row r="1945" spans="4:57" s="3" customFormat="1" x14ac:dyDescent="0.25">
      <c r="D1945" s="16"/>
      <c r="E1945" s="16"/>
      <c r="BE1945" s="2"/>
    </row>
    <row r="1946" spans="4:57" s="3" customFormat="1" x14ac:dyDescent="0.25">
      <c r="D1946" s="16"/>
      <c r="E1946" s="16"/>
      <c r="BE1946" s="2"/>
    </row>
    <row r="1947" spans="4:57" s="3" customFormat="1" x14ac:dyDescent="0.25">
      <c r="D1947" s="16"/>
      <c r="E1947" s="16"/>
      <c r="BE1947" s="2"/>
    </row>
    <row r="1948" spans="4:57" s="3" customFormat="1" x14ac:dyDescent="0.25">
      <c r="D1948" s="16"/>
      <c r="E1948" s="16"/>
      <c r="BE1948" s="2"/>
    </row>
    <row r="1949" spans="4:57" s="3" customFormat="1" x14ac:dyDescent="0.25">
      <c r="D1949" s="16"/>
      <c r="E1949" s="16"/>
      <c r="BE1949" s="2"/>
    </row>
    <row r="1950" spans="4:57" s="3" customFormat="1" x14ac:dyDescent="0.25">
      <c r="D1950" s="16"/>
      <c r="E1950" s="16"/>
      <c r="BE1950" s="2"/>
    </row>
    <row r="1951" spans="4:57" s="3" customFormat="1" x14ac:dyDescent="0.25">
      <c r="D1951" s="16"/>
      <c r="E1951" s="16"/>
      <c r="BE1951" s="2"/>
    </row>
    <row r="1952" spans="4:57" s="3" customFormat="1" x14ac:dyDescent="0.25">
      <c r="D1952" s="16"/>
      <c r="E1952" s="16"/>
      <c r="BE1952" s="2"/>
    </row>
    <row r="1953" spans="4:57" s="3" customFormat="1" x14ac:dyDescent="0.25">
      <c r="D1953" s="16"/>
      <c r="E1953" s="16"/>
      <c r="BE1953" s="2"/>
    </row>
    <row r="1954" spans="4:57" s="3" customFormat="1" x14ac:dyDescent="0.25">
      <c r="D1954" s="16"/>
      <c r="E1954" s="16"/>
      <c r="BE1954" s="2"/>
    </row>
    <row r="1955" spans="4:57" s="3" customFormat="1" x14ac:dyDescent="0.25">
      <c r="D1955" s="16"/>
      <c r="E1955" s="16"/>
      <c r="BE1955" s="2"/>
    </row>
    <row r="1956" spans="4:57" s="3" customFormat="1" x14ac:dyDescent="0.25">
      <c r="D1956" s="16"/>
      <c r="E1956" s="16"/>
      <c r="BE1956" s="2"/>
    </row>
    <row r="1957" spans="4:57" s="3" customFormat="1" x14ac:dyDescent="0.25">
      <c r="D1957" s="16"/>
      <c r="E1957" s="16"/>
      <c r="BE1957" s="2"/>
    </row>
    <row r="1958" spans="4:57" s="3" customFormat="1" x14ac:dyDescent="0.25">
      <c r="D1958" s="16"/>
      <c r="E1958" s="16"/>
      <c r="BE1958" s="2"/>
    </row>
    <row r="1959" spans="4:57" s="3" customFormat="1" x14ac:dyDescent="0.25">
      <c r="D1959" s="16"/>
      <c r="E1959" s="16"/>
      <c r="BE1959" s="2"/>
    </row>
    <row r="1960" spans="4:57" s="3" customFormat="1" x14ac:dyDescent="0.25">
      <c r="D1960" s="16"/>
      <c r="E1960" s="16"/>
      <c r="BE1960" s="2"/>
    </row>
    <row r="1961" spans="4:57" s="3" customFormat="1" x14ac:dyDescent="0.25">
      <c r="D1961" s="16"/>
      <c r="E1961" s="16"/>
      <c r="BE1961" s="2"/>
    </row>
    <row r="1962" spans="4:57" s="3" customFormat="1" x14ac:dyDescent="0.25">
      <c r="D1962" s="16"/>
      <c r="E1962" s="16"/>
      <c r="BE1962" s="2"/>
    </row>
    <row r="1963" spans="4:57" s="3" customFormat="1" x14ac:dyDescent="0.25">
      <c r="D1963" s="16"/>
      <c r="E1963" s="16"/>
      <c r="BE1963" s="2"/>
    </row>
    <row r="1964" spans="4:57" s="3" customFormat="1" x14ac:dyDescent="0.25">
      <c r="D1964" s="16"/>
      <c r="E1964" s="16"/>
      <c r="BE1964" s="2"/>
    </row>
    <row r="1965" spans="4:57" s="3" customFormat="1" x14ac:dyDescent="0.25">
      <c r="D1965" s="16"/>
      <c r="E1965" s="16"/>
      <c r="BE1965" s="2"/>
    </row>
    <row r="1966" spans="4:57" s="3" customFormat="1" x14ac:dyDescent="0.25">
      <c r="D1966" s="16"/>
      <c r="E1966" s="16"/>
      <c r="BE1966" s="2"/>
    </row>
    <row r="1967" spans="4:57" s="3" customFormat="1" x14ac:dyDescent="0.25">
      <c r="D1967" s="16"/>
      <c r="E1967" s="16"/>
      <c r="BE1967" s="2"/>
    </row>
    <row r="1968" spans="4:57" s="3" customFormat="1" x14ac:dyDescent="0.25">
      <c r="D1968" s="16"/>
      <c r="E1968" s="16"/>
      <c r="BE1968" s="2"/>
    </row>
    <row r="1969" spans="4:57" s="3" customFormat="1" x14ac:dyDescent="0.25">
      <c r="D1969" s="16"/>
      <c r="E1969" s="16"/>
      <c r="BE1969" s="2"/>
    </row>
    <row r="1970" spans="4:57" s="3" customFormat="1" x14ac:dyDescent="0.25">
      <c r="D1970" s="16"/>
      <c r="E1970" s="16"/>
      <c r="BE1970" s="2"/>
    </row>
    <row r="1971" spans="4:57" s="3" customFormat="1" x14ac:dyDescent="0.25">
      <c r="D1971" s="16"/>
      <c r="E1971" s="16"/>
      <c r="BE1971" s="2"/>
    </row>
    <row r="1972" spans="4:57" s="3" customFormat="1" x14ac:dyDescent="0.25">
      <c r="D1972" s="16"/>
      <c r="E1972" s="16"/>
      <c r="BE1972" s="2"/>
    </row>
    <row r="1973" spans="4:57" s="3" customFormat="1" x14ac:dyDescent="0.25">
      <c r="D1973" s="16"/>
      <c r="E1973" s="16"/>
      <c r="BE1973" s="2"/>
    </row>
    <row r="1974" spans="4:57" s="3" customFormat="1" x14ac:dyDescent="0.25">
      <c r="D1974" s="16"/>
      <c r="E1974" s="16"/>
      <c r="BE1974" s="2"/>
    </row>
    <row r="1975" spans="4:57" s="3" customFormat="1" x14ac:dyDescent="0.25">
      <c r="D1975" s="16"/>
      <c r="E1975" s="16"/>
      <c r="BE1975" s="2"/>
    </row>
    <row r="1976" spans="4:57" s="3" customFormat="1" x14ac:dyDescent="0.25">
      <c r="D1976" s="16"/>
      <c r="E1976" s="16"/>
      <c r="BE1976" s="2"/>
    </row>
    <row r="1977" spans="4:57" s="3" customFormat="1" x14ac:dyDescent="0.25">
      <c r="D1977" s="16"/>
      <c r="E1977" s="16"/>
      <c r="BE1977" s="2"/>
    </row>
    <row r="1978" spans="4:57" s="3" customFormat="1" x14ac:dyDescent="0.25">
      <c r="D1978" s="16"/>
      <c r="E1978" s="16"/>
      <c r="BE1978" s="2"/>
    </row>
    <row r="1979" spans="4:57" s="3" customFormat="1" x14ac:dyDescent="0.25">
      <c r="D1979" s="16"/>
      <c r="E1979" s="16"/>
      <c r="BE1979" s="2"/>
    </row>
    <row r="1980" spans="4:57" s="3" customFormat="1" x14ac:dyDescent="0.25">
      <c r="D1980" s="16"/>
      <c r="E1980" s="16"/>
      <c r="BE1980" s="2"/>
    </row>
    <row r="1981" spans="4:57" s="3" customFormat="1" x14ac:dyDescent="0.25">
      <c r="D1981" s="16"/>
      <c r="E1981" s="16"/>
      <c r="BE1981" s="2"/>
    </row>
    <row r="1982" spans="4:57" s="3" customFormat="1" x14ac:dyDescent="0.25">
      <c r="D1982" s="16"/>
      <c r="E1982" s="16"/>
      <c r="BE1982" s="2"/>
    </row>
    <row r="1983" spans="4:57" s="3" customFormat="1" x14ac:dyDescent="0.25">
      <c r="D1983" s="16"/>
      <c r="E1983" s="16"/>
      <c r="BE1983" s="2"/>
    </row>
    <row r="1984" spans="4:57" s="3" customFormat="1" x14ac:dyDescent="0.25">
      <c r="D1984" s="16"/>
      <c r="E1984" s="16"/>
      <c r="BE1984" s="2"/>
    </row>
    <row r="1985" spans="4:57" s="3" customFormat="1" x14ac:dyDescent="0.25">
      <c r="D1985" s="16"/>
      <c r="E1985" s="16"/>
      <c r="BE1985" s="2"/>
    </row>
    <row r="1986" spans="4:57" s="3" customFormat="1" x14ac:dyDescent="0.25">
      <c r="D1986" s="16"/>
      <c r="E1986" s="16"/>
      <c r="BE1986" s="2"/>
    </row>
    <row r="1987" spans="4:57" s="3" customFormat="1" x14ac:dyDescent="0.25">
      <c r="D1987" s="16"/>
      <c r="E1987" s="16"/>
      <c r="BE1987" s="2"/>
    </row>
    <row r="1988" spans="4:57" s="3" customFormat="1" x14ac:dyDescent="0.25">
      <c r="D1988" s="16"/>
      <c r="E1988" s="16"/>
      <c r="BE1988" s="2"/>
    </row>
    <row r="1989" spans="4:57" s="3" customFormat="1" x14ac:dyDescent="0.25">
      <c r="D1989" s="16"/>
      <c r="E1989" s="16"/>
      <c r="BE1989" s="2"/>
    </row>
    <row r="1990" spans="4:57" s="3" customFormat="1" x14ac:dyDescent="0.25">
      <c r="D1990" s="16"/>
      <c r="E1990" s="16"/>
      <c r="BE1990" s="2"/>
    </row>
    <row r="1991" spans="4:57" s="3" customFormat="1" x14ac:dyDescent="0.25">
      <c r="D1991" s="16"/>
      <c r="E1991" s="16"/>
      <c r="BE1991" s="2"/>
    </row>
    <row r="1992" spans="4:57" s="3" customFormat="1" x14ac:dyDescent="0.25">
      <c r="D1992" s="16"/>
      <c r="E1992" s="16"/>
      <c r="BE1992" s="2"/>
    </row>
    <row r="1993" spans="4:57" s="3" customFormat="1" x14ac:dyDescent="0.25">
      <c r="D1993" s="16"/>
      <c r="E1993" s="16"/>
      <c r="BE1993" s="2"/>
    </row>
    <row r="1994" spans="4:57" s="3" customFormat="1" x14ac:dyDescent="0.25">
      <c r="D1994" s="16"/>
      <c r="E1994" s="16"/>
      <c r="BE1994" s="2"/>
    </row>
    <row r="1995" spans="4:57" s="3" customFormat="1" x14ac:dyDescent="0.25">
      <c r="D1995" s="16"/>
      <c r="E1995" s="16"/>
      <c r="BE1995" s="2"/>
    </row>
    <row r="1996" spans="4:57" s="3" customFormat="1" x14ac:dyDescent="0.25">
      <c r="D1996" s="16"/>
      <c r="E1996" s="16"/>
      <c r="BE1996" s="2"/>
    </row>
    <row r="1997" spans="4:57" s="3" customFormat="1" x14ac:dyDescent="0.25">
      <c r="D1997" s="16"/>
      <c r="E1997" s="16"/>
      <c r="BE1997" s="2"/>
    </row>
    <row r="1998" spans="4:57" s="3" customFormat="1" x14ac:dyDescent="0.25">
      <c r="D1998" s="16"/>
      <c r="E1998" s="16"/>
      <c r="BE1998" s="2"/>
    </row>
    <row r="1999" spans="4:57" s="3" customFormat="1" x14ac:dyDescent="0.25">
      <c r="D1999" s="16"/>
      <c r="E1999" s="16"/>
      <c r="BE1999" s="2"/>
    </row>
    <row r="2000" spans="4:57" s="3" customFormat="1" x14ac:dyDescent="0.25">
      <c r="D2000" s="16"/>
      <c r="E2000" s="16"/>
      <c r="BE2000" s="2"/>
    </row>
    <row r="2001" spans="4:57" s="3" customFormat="1" x14ac:dyDescent="0.25">
      <c r="D2001" s="16"/>
      <c r="E2001" s="16"/>
      <c r="BE2001" s="2"/>
    </row>
    <row r="2002" spans="4:57" s="3" customFormat="1" x14ac:dyDescent="0.25">
      <c r="D2002" s="16"/>
      <c r="E2002" s="16"/>
      <c r="BE2002" s="2"/>
    </row>
    <row r="2003" spans="4:57" s="3" customFormat="1" x14ac:dyDescent="0.25">
      <c r="D2003" s="16"/>
      <c r="E2003" s="16"/>
      <c r="BE2003" s="2"/>
    </row>
    <row r="2004" spans="4:57" s="3" customFormat="1" x14ac:dyDescent="0.25">
      <c r="D2004" s="16"/>
      <c r="E2004" s="16"/>
      <c r="BE2004" s="2"/>
    </row>
    <row r="2005" spans="4:57" s="3" customFormat="1" x14ac:dyDescent="0.25">
      <c r="D2005" s="16"/>
      <c r="E2005" s="16"/>
      <c r="BE2005" s="2"/>
    </row>
    <row r="2006" spans="4:57" s="3" customFormat="1" x14ac:dyDescent="0.25">
      <c r="D2006" s="16"/>
      <c r="E2006" s="16"/>
      <c r="BE2006" s="2"/>
    </row>
    <row r="2007" spans="4:57" s="3" customFormat="1" x14ac:dyDescent="0.25">
      <c r="D2007" s="16"/>
      <c r="E2007" s="16"/>
      <c r="BE2007" s="2"/>
    </row>
    <row r="2008" spans="4:57" s="3" customFormat="1" x14ac:dyDescent="0.25">
      <c r="D2008" s="16"/>
      <c r="E2008" s="16"/>
      <c r="BE2008" s="2"/>
    </row>
    <row r="2009" spans="4:57" s="3" customFormat="1" x14ac:dyDescent="0.25">
      <c r="D2009" s="16"/>
      <c r="E2009" s="16"/>
      <c r="BE2009" s="2"/>
    </row>
    <row r="2010" spans="4:57" s="3" customFormat="1" x14ac:dyDescent="0.25">
      <c r="D2010" s="16"/>
      <c r="E2010" s="16"/>
      <c r="BE2010" s="2"/>
    </row>
    <row r="2011" spans="4:57" s="3" customFormat="1" x14ac:dyDescent="0.25">
      <c r="D2011" s="16"/>
      <c r="E2011" s="16"/>
      <c r="BE2011" s="2"/>
    </row>
    <row r="2012" spans="4:57" s="3" customFormat="1" x14ac:dyDescent="0.25">
      <c r="D2012" s="16"/>
      <c r="E2012" s="16"/>
      <c r="BE2012" s="2"/>
    </row>
    <row r="2013" spans="4:57" s="3" customFormat="1" x14ac:dyDescent="0.25">
      <c r="D2013" s="16"/>
      <c r="E2013" s="16"/>
      <c r="BE2013" s="2"/>
    </row>
    <row r="2014" spans="4:57" s="3" customFormat="1" x14ac:dyDescent="0.25">
      <c r="D2014" s="16"/>
      <c r="E2014" s="16"/>
      <c r="BE2014" s="2"/>
    </row>
    <row r="2015" spans="4:57" s="3" customFormat="1" x14ac:dyDescent="0.25">
      <c r="D2015" s="16"/>
      <c r="E2015" s="16"/>
      <c r="BE2015" s="2"/>
    </row>
    <row r="2016" spans="4:57" s="3" customFormat="1" x14ac:dyDescent="0.25">
      <c r="D2016" s="16"/>
      <c r="E2016" s="16"/>
      <c r="BE2016" s="2"/>
    </row>
    <row r="2017" spans="4:57" s="3" customFormat="1" x14ac:dyDescent="0.25">
      <c r="D2017" s="16"/>
      <c r="E2017" s="16"/>
      <c r="BE2017" s="2"/>
    </row>
    <row r="2018" spans="4:57" s="3" customFormat="1" x14ac:dyDescent="0.25">
      <c r="D2018" s="16"/>
      <c r="E2018" s="16"/>
      <c r="BE2018" s="2"/>
    </row>
    <row r="2019" spans="4:57" s="3" customFormat="1" x14ac:dyDescent="0.25">
      <c r="D2019" s="16"/>
      <c r="E2019" s="16"/>
      <c r="BE2019" s="2"/>
    </row>
    <row r="2020" spans="4:57" s="3" customFormat="1" x14ac:dyDescent="0.25">
      <c r="D2020" s="16"/>
      <c r="E2020" s="16"/>
      <c r="BE2020" s="2"/>
    </row>
    <row r="2021" spans="4:57" s="3" customFormat="1" x14ac:dyDescent="0.25">
      <c r="D2021" s="16"/>
      <c r="E2021" s="16"/>
      <c r="BE2021" s="2"/>
    </row>
    <row r="2022" spans="4:57" s="3" customFormat="1" x14ac:dyDescent="0.25">
      <c r="D2022" s="16"/>
      <c r="E2022" s="16"/>
      <c r="BE2022" s="2"/>
    </row>
    <row r="2023" spans="4:57" s="3" customFormat="1" x14ac:dyDescent="0.25">
      <c r="D2023" s="16"/>
      <c r="E2023" s="16"/>
      <c r="BE2023" s="2"/>
    </row>
    <row r="2024" spans="4:57" s="3" customFormat="1" x14ac:dyDescent="0.25">
      <c r="D2024" s="16"/>
      <c r="E2024" s="16"/>
      <c r="BE2024" s="2"/>
    </row>
    <row r="2025" spans="4:57" s="3" customFormat="1" x14ac:dyDescent="0.25">
      <c r="D2025" s="16"/>
      <c r="E2025" s="16"/>
      <c r="BE2025" s="2"/>
    </row>
    <row r="2026" spans="4:57" s="3" customFormat="1" x14ac:dyDescent="0.25">
      <c r="D2026" s="16"/>
      <c r="E2026" s="16"/>
      <c r="BE2026" s="2"/>
    </row>
    <row r="2027" spans="4:57" s="3" customFormat="1" x14ac:dyDescent="0.25">
      <c r="D2027" s="16"/>
      <c r="E2027" s="16"/>
      <c r="BE2027" s="2"/>
    </row>
    <row r="2028" spans="4:57" s="3" customFormat="1" x14ac:dyDescent="0.25">
      <c r="D2028" s="16"/>
      <c r="E2028" s="16"/>
      <c r="BE2028" s="2"/>
    </row>
    <row r="2029" spans="4:57" s="3" customFormat="1" x14ac:dyDescent="0.25">
      <c r="D2029" s="16"/>
      <c r="E2029" s="16"/>
      <c r="BE2029" s="2"/>
    </row>
    <row r="2030" spans="4:57" s="3" customFormat="1" x14ac:dyDescent="0.25">
      <c r="D2030" s="16"/>
      <c r="E2030" s="16"/>
      <c r="BE2030" s="2"/>
    </row>
    <row r="2031" spans="4:57" s="3" customFormat="1" x14ac:dyDescent="0.25">
      <c r="D2031" s="16"/>
      <c r="E2031" s="16"/>
      <c r="BE2031" s="2"/>
    </row>
    <row r="2032" spans="4:57" s="3" customFormat="1" x14ac:dyDescent="0.25">
      <c r="D2032" s="16"/>
      <c r="E2032" s="16"/>
      <c r="BE2032" s="2"/>
    </row>
    <row r="2033" spans="4:57" s="3" customFormat="1" x14ac:dyDescent="0.25">
      <c r="D2033" s="16"/>
      <c r="E2033" s="16"/>
      <c r="BE2033" s="2"/>
    </row>
    <row r="2034" spans="4:57" s="3" customFormat="1" x14ac:dyDescent="0.25">
      <c r="D2034" s="16"/>
      <c r="E2034" s="16"/>
      <c r="BE2034" s="2"/>
    </row>
    <row r="2035" spans="4:57" s="3" customFormat="1" x14ac:dyDescent="0.25">
      <c r="D2035" s="16"/>
      <c r="E2035" s="16"/>
      <c r="BE2035" s="2"/>
    </row>
    <row r="2036" spans="4:57" s="3" customFormat="1" x14ac:dyDescent="0.25">
      <c r="D2036" s="16"/>
      <c r="E2036" s="16"/>
      <c r="BE2036" s="2"/>
    </row>
    <row r="2037" spans="4:57" s="3" customFormat="1" x14ac:dyDescent="0.25">
      <c r="D2037" s="16"/>
      <c r="E2037" s="16"/>
      <c r="BE2037" s="2"/>
    </row>
    <row r="2038" spans="4:57" s="3" customFormat="1" x14ac:dyDescent="0.25">
      <c r="D2038" s="16"/>
      <c r="E2038" s="16"/>
      <c r="BE2038" s="2"/>
    </row>
    <row r="2039" spans="4:57" s="3" customFormat="1" x14ac:dyDescent="0.25">
      <c r="D2039" s="16"/>
      <c r="E2039" s="16"/>
      <c r="BE2039" s="2"/>
    </row>
    <row r="2040" spans="4:57" s="3" customFormat="1" x14ac:dyDescent="0.25">
      <c r="D2040" s="16"/>
      <c r="E2040" s="16"/>
      <c r="BE2040" s="2"/>
    </row>
    <row r="2041" spans="4:57" s="3" customFormat="1" x14ac:dyDescent="0.25">
      <c r="D2041" s="16"/>
      <c r="E2041" s="16"/>
      <c r="BE2041" s="2"/>
    </row>
    <row r="2042" spans="4:57" s="3" customFormat="1" x14ac:dyDescent="0.25">
      <c r="D2042" s="16"/>
      <c r="E2042" s="16"/>
      <c r="BE2042" s="2"/>
    </row>
    <row r="2043" spans="4:57" s="3" customFormat="1" x14ac:dyDescent="0.25">
      <c r="D2043" s="16"/>
      <c r="E2043" s="16"/>
      <c r="BE2043" s="2"/>
    </row>
    <row r="2044" spans="4:57" s="3" customFormat="1" x14ac:dyDescent="0.25">
      <c r="D2044" s="16"/>
      <c r="E2044" s="16"/>
      <c r="BE2044" s="2"/>
    </row>
    <row r="2045" spans="4:57" s="3" customFormat="1" x14ac:dyDescent="0.25">
      <c r="D2045" s="16"/>
      <c r="E2045" s="16"/>
      <c r="BE2045" s="2"/>
    </row>
    <row r="2046" spans="4:57" s="3" customFormat="1" x14ac:dyDescent="0.25">
      <c r="D2046" s="16"/>
      <c r="E2046" s="16"/>
      <c r="BE2046" s="2"/>
    </row>
    <row r="2047" spans="4:57" s="3" customFormat="1" x14ac:dyDescent="0.25">
      <c r="D2047" s="16"/>
      <c r="E2047" s="16"/>
      <c r="BE2047" s="2"/>
    </row>
    <row r="2048" spans="4:57" s="3" customFormat="1" x14ac:dyDescent="0.25">
      <c r="D2048" s="16"/>
      <c r="E2048" s="16"/>
      <c r="BE2048" s="2"/>
    </row>
    <row r="2049" spans="4:57" s="3" customFormat="1" x14ac:dyDescent="0.25">
      <c r="D2049" s="16"/>
      <c r="E2049" s="16"/>
      <c r="BE2049" s="2"/>
    </row>
    <row r="2050" spans="4:57" s="3" customFormat="1" x14ac:dyDescent="0.25">
      <c r="D2050" s="16"/>
      <c r="E2050" s="16"/>
      <c r="BE2050" s="2"/>
    </row>
    <row r="2051" spans="4:57" s="3" customFormat="1" x14ac:dyDescent="0.25">
      <c r="D2051" s="16"/>
      <c r="E2051" s="16"/>
      <c r="BE2051" s="2"/>
    </row>
    <row r="2052" spans="4:57" s="3" customFormat="1" x14ac:dyDescent="0.25">
      <c r="D2052" s="16"/>
      <c r="E2052" s="16"/>
      <c r="BE2052" s="2"/>
    </row>
    <row r="2053" spans="4:57" s="3" customFormat="1" x14ac:dyDescent="0.25">
      <c r="D2053" s="16"/>
      <c r="E2053" s="16"/>
      <c r="BE2053" s="2"/>
    </row>
    <row r="2054" spans="4:57" s="3" customFormat="1" x14ac:dyDescent="0.25">
      <c r="D2054" s="16"/>
      <c r="E2054" s="16"/>
      <c r="BE2054" s="2"/>
    </row>
    <row r="2055" spans="4:57" s="3" customFormat="1" x14ac:dyDescent="0.25">
      <c r="D2055" s="16"/>
      <c r="E2055" s="16"/>
      <c r="BE2055" s="2"/>
    </row>
    <row r="2056" spans="4:57" s="3" customFormat="1" x14ac:dyDescent="0.25">
      <c r="D2056" s="16"/>
      <c r="E2056" s="16"/>
      <c r="BE2056" s="2"/>
    </row>
    <row r="2057" spans="4:57" s="3" customFormat="1" x14ac:dyDescent="0.25">
      <c r="D2057" s="16"/>
      <c r="E2057" s="16"/>
      <c r="BE2057" s="2"/>
    </row>
    <row r="2058" spans="4:57" s="3" customFormat="1" x14ac:dyDescent="0.25">
      <c r="D2058" s="16"/>
      <c r="E2058" s="16"/>
      <c r="BE2058" s="2"/>
    </row>
    <row r="2059" spans="4:57" s="3" customFormat="1" x14ac:dyDescent="0.25">
      <c r="D2059" s="16"/>
      <c r="E2059" s="16"/>
      <c r="BE2059" s="2"/>
    </row>
    <row r="2060" spans="4:57" s="3" customFormat="1" x14ac:dyDescent="0.25">
      <c r="D2060" s="16"/>
      <c r="E2060" s="16"/>
      <c r="BE2060" s="2"/>
    </row>
    <row r="2061" spans="4:57" s="3" customFormat="1" x14ac:dyDescent="0.25">
      <c r="D2061" s="16"/>
      <c r="E2061" s="16"/>
      <c r="BE2061" s="2"/>
    </row>
    <row r="2062" spans="4:57" s="3" customFormat="1" x14ac:dyDescent="0.25">
      <c r="D2062" s="16"/>
      <c r="E2062" s="16"/>
      <c r="BE2062" s="2"/>
    </row>
    <row r="2063" spans="4:57" s="3" customFormat="1" x14ac:dyDescent="0.25">
      <c r="D2063" s="16"/>
      <c r="E2063" s="16"/>
      <c r="BE2063" s="2"/>
    </row>
    <row r="2064" spans="4:57" s="3" customFormat="1" x14ac:dyDescent="0.25">
      <c r="D2064" s="16"/>
      <c r="E2064" s="16"/>
      <c r="BE2064" s="2"/>
    </row>
    <row r="2065" spans="4:57" s="3" customFormat="1" x14ac:dyDescent="0.25">
      <c r="D2065" s="16"/>
      <c r="E2065" s="16"/>
      <c r="BE2065" s="2"/>
    </row>
    <row r="2066" spans="4:57" s="3" customFormat="1" x14ac:dyDescent="0.25">
      <c r="D2066" s="16"/>
      <c r="E2066" s="16"/>
      <c r="BE2066" s="2"/>
    </row>
    <row r="2067" spans="4:57" s="3" customFormat="1" x14ac:dyDescent="0.25">
      <c r="D2067" s="16"/>
      <c r="E2067" s="16"/>
      <c r="BE2067" s="2"/>
    </row>
    <row r="2068" spans="4:57" s="3" customFormat="1" x14ac:dyDescent="0.25">
      <c r="D2068" s="16"/>
      <c r="E2068" s="16"/>
      <c r="BE2068" s="2"/>
    </row>
    <row r="2069" spans="4:57" s="3" customFormat="1" x14ac:dyDescent="0.25">
      <c r="D2069" s="16"/>
      <c r="E2069" s="16"/>
      <c r="BE2069" s="2"/>
    </row>
    <row r="2070" spans="4:57" s="3" customFormat="1" x14ac:dyDescent="0.25">
      <c r="D2070" s="16"/>
      <c r="E2070" s="16"/>
      <c r="BE2070" s="2"/>
    </row>
    <row r="2071" spans="4:57" s="3" customFormat="1" x14ac:dyDescent="0.25">
      <c r="D2071" s="16"/>
      <c r="E2071" s="16"/>
      <c r="BE2071" s="2"/>
    </row>
    <row r="2072" spans="4:57" s="3" customFormat="1" x14ac:dyDescent="0.25">
      <c r="D2072" s="16"/>
      <c r="E2072" s="16"/>
      <c r="BE2072" s="2"/>
    </row>
    <row r="2073" spans="4:57" s="3" customFormat="1" x14ac:dyDescent="0.25">
      <c r="D2073" s="16"/>
      <c r="E2073" s="16"/>
      <c r="BE2073" s="2"/>
    </row>
    <row r="2074" spans="4:57" s="3" customFormat="1" x14ac:dyDescent="0.25">
      <c r="D2074" s="16"/>
      <c r="E2074" s="16"/>
      <c r="BE2074" s="2"/>
    </row>
    <row r="2075" spans="4:57" s="3" customFormat="1" x14ac:dyDescent="0.25">
      <c r="D2075" s="16"/>
      <c r="E2075" s="16"/>
      <c r="BE2075" s="2"/>
    </row>
    <row r="2076" spans="4:57" s="3" customFormat="1" x14ac:dyDescent="0.25">
      <c r="D2076" s="16"/>
      <c r="E2076" s="16"/>
      <c r="BE2076" s="2"/>
    </row>
    <row r="2077" spans="4:57" s="3" customFormat="1" x14ac:dyDescent="0.25">
      <c r="D2077" s="16"/>
      <c r="E2077" s="16"/>
      <c r="BE2077" s="2"/>
    </row>
    <row r="2078" spans="4:57" s="3" customFormat="1" x14ac:dyDescent="0.25">
      <c r="D2078" s="16"/>
      <c r="E2078" s="16"/>
      <c r="BE2078" s="2"/>
    </row>
    <row r="2079" spans="4:57" s="3" customFormat="1" x14ac:dyDescent="0.25">
      <c r="D2079" s="16"/>
      <c r="E2079" s="16"/>
      <c r="BE2079" s="2"/>
    </row>
    <row r="2080" spans="4:57" s="3" customFormat="1" x14ac:dyDescent="0.25">
      <c r="D2080" s="16"/>
      <c r="E2080" s="16"/>
      <c r="BE2080" s="2"/>
    </row>
    <row r="2081" spans="4:57" s="3" customFormat="1" x14ac:dyDescent="0.25">
      <c r="D2081" s="16"/>
      <c r="E2081" s="16"/>
      <c r="BE2081" s="2"/>
    </row>
    <row r="2082" spans="4:57" s="3" customFormat="1" x14ac:dyDescent="0.25">
      <c r="D2082" s="16"/>
      <c r="E2082" s="16"/>
      <c r="BE2082" s="2"/>
    </row>
    <row r="2083" spans="4:57" s="3" customFormat="1" x14ac:dyDescent="0.25">
      <c r="D2083" s="16"/>
      <c r="E2083" s="16"/>
      <c r="BE2083" s="2"/>
    </row>
    <row r="2084" spans="4:57" s="3" customFormat="1" x14ac:dyDescent="0.25">
      <c r="D2084" s="16"/>
      <c r="E2084" s="16"/>
      <c r="BE2084" s="2"/>
    </row>
    <row r="2085" spans="4:57" s="3" customFormat="1" x14ac:dyDescent="0.25">
      <c r="D2085" s="16"/>
      <c r="E2085" s="16"/>
      <c r="BE2085" s="2"/>
    </row>
    <row r="2086" spans="4:57" s="3" customFormat="1" x14ac:dyDescent="0.25">
      <c r="D2086" s="16"/>
      <c r="E2086" s="16"/>
      <c r="BE2086" s="2"/>
    </row>
    <row r="2087" spans="4:57" s="3" customFormat="1" x14ac:dyDescent="0.25">
      <c r="D2087" s="16"/>
      <c r="E2087" s="16"/>
      <c r="BE2087" s="2"/>
    </row>
    <row r="2088" spans="4:57" s="3" customFormat="1" x14ac:dyDescent="0.25">
      <c r="D2088" s="16"/>
      <c r="E2088" s="16"/>
      <c r="BE2088" s="2"/>
    </row>
    <row r="2089" spans="4:57" s="3" customFormat="1" x14ac:dyDescent="0.25">
      <c r="D2089" s="16"/>
      <c r="E2089" s="16"/>
      <c r="BE2089" s="2"/>
    </row>
    <row r="2090" spans="4:57" s="3" customFormat="1" x14ac:dyDescent="0.25">
      <c r="D2090" s="16"/>
      <c r="E2090" s="16"/>
      <c r="BE2090" s="2"/>
    </row>
    <row r="2091" spans="4:57" s="3" customFormat="1" x14ac:dyDescent="0.25">
      <c r="D2091" s="16"/>
      <c r="E2091" s="16"/>
      <c r="BE2091" s="2"/>
    </row>
    <row r="2092" spans="4:57" s="3" customFormat="1" x14ac:dyDescent="0.25">
      <c r="D2092" s="16"/>
      <c r="E2092" s="16"/>
      <c r="BE2092" s="2"/>
    </row>
    <row r="2093" spans="4:57" s="3" customFormat="1" x14ac:dyDescent="0.25">
      <c r="D2093" s="16"/>
      <c r="E2093" s="16"/>
      <c r="BE2093" s="2"/>
    </row>
    <row r="2094" spans="4:57" s="3" customFormat="1" x14ac:dyDescent="0.25">
      <c r="D2094" s="16"/>
      <c r="E2094" s="16"/>
      <c r="BE2094" s="2"/>
    </row>
    <row r="2095" spans="4:57" s="3" customFormat="1" x14ac:dyDescent="0.25">
      <c r="D2095" s="16"/>
      <c r="E2095" s="16"/>
      <c r="BE2095" s="2"/>
    </row>
    <row r="2096" spans="4:57" s="3" customFormat="1" x14ac:dyDescent="0.25">
      <c r="D2096" s="16"/>
      <c r="E2096" s="16"/>
      <c r="BE2096" s="2"/>
    </row>
    <row r="2097" spans="4:57" s="3" customFormat="1" x14ac:dyDescent="0.25">
      <c r="D2097" s="16"/>
      <c r="E2097" s="16"/>
      <c r="BE2097" s="2"/>
    </row>
    <row r="2098" spans="4:57" s="3" customFormat="1" x14ac:dyDescent="0.25">
      <c r="D2098" s="16"/>
      <c r="E2098" s="16"/>
      <c r="BE2098" s="2"/>
    </row>
    <row r="2099" spans="4:57" s="3" customFormat="1" x14ac:dyDescent="0.25">
      <c r="D2099" s="16"/>
      <c r="E2099" s="16"/>
      <c r="BE2099" s="2"/>
    </row>
    <row r="2100" spans="4:57" s="3" customFormat="1" x14ac:dyDescent="0.25">
      <c r="D2100" s="16"/>
      <c r="E2100" s="16"/>
      <c r="BE2100" s="2"/>
    </row>
    <row r="2101" spans="4:57" s="3" customFormat="1" x14ac:dyDescent="0.25">
      <c r="D2101" s="16"/>
      <c r="E2101" s="16"/>
      <c r="BE2101" s="2"/>
    </row>
    <row r="2102" spans="4:57" s="3" customFormat="1" x14ac:dyDescent="0.25">
      <c r="D2102" s="16"/>
      <c r="E2102" s="16"/>
      <c r="BE2102" s="2"/>
    </row>
    <row r="2103" spans="4:57" s="3" customFormat="1" x14ac:dyDescent="0.25">
      <c r="D2103" s="16"/>
      <c r="E2103" s="16"/>
      <c r="BE2103" s="2"/>
    </row>
    <row r="2104" spans="4:57" s="3" customFormat="1" x14ac:dyDescent="0.25">
      <c r="D2104" s="16"/>
      <c r="E2104" s="16"/>
      <c r="BE2104" s="2"/>
    </row>
    <row r="2105" spans="4:57" s="3" customFormat="1" x14ac:dyDescent="0.25">
      <c r="D2105" s="16"/>
      <c r="E2105" s="16"/>
      <c r="BE2105" s="2"/>
    </row>
    <row r="2106" spans="4:57" s="3" customFormat="1" x14ac:dyDescent="0.25">
      <c r="D2106" s="16"/>
      <c r="E2106" s="16"/>
      <c r="BE2106" s="2"/>
    </row>
    <row r="2107" spans="4:57" s="3" customFormat="1" x14ac:dyDescent="0.25">
      <c r="D2107" s="16"/>
      <c r="E2107" s="16"/>
      <c r="BE2107" s="2"/>
    </row>
    <row r="2108" spans="4:57" s="3" customFormat="1" x14ac:dyDescent="0.25">
      <c r="D2108" s="16"/>
      <c r="E2108" s="16"/>
      <c r="BE2108" s="2"/>
    </row>
    <row r="2109" spans="4:57" s="3" customFormat="1" x14ac:dyDescent="0.25">
      <c r="D2109" s="16"/>
      <c r="E2109" s="16"/>
      <c r="BE2109" s="2"/>
    </row>
    <row r="2110" spans="4:57" s="3" customFormat="1" x14ac:dyDescent="0.25">
      <c r="D2110" s="16"/>
      <c r="E2110" s="16"/>
      <c r="BE2110" s="2"/>
    </row>
    <row r="2111" spans="4:57" s="3" customFormat="1" x14ac:dyDescent="0.25">
      <c r="D2111" s="16"/>
      <c r="E2111" s="16"/>
      <c r="BE2111" s="2"/>
    </row>
    <row r="2112" spans="4:57" s="3" customFormat="1" x14ac:dyDescent="0.25">
      <c r="D2112" s="16"/>
      <c r="E2112" s="16"/>
      <c r="BE2112" s="2"/>
    </row>
    <row r="2113" spans="4:57" s="3" customFormat="1" x14ac:dyDescent="0.25">
      <c r="D2113" s="16"/>
      <c r="E2113" s="16"/>
      <c r="BE2113" s="2"/>
    </row>
    <row r="2114" spans="4:57" s="3" customFormat="1" x14ac:dyDescent="0.25">
      <c r="D2114" s="16"/>
      <c r="E2114" s="16"/>
      <c r="BE2114" s="2"/>
    </row>
    <row r="2115" spans="4:57" s="3" customFormat="1" x14ac:dyDescent="0.25">
      <c r="D2115" s="16"/>
      <c r="E2115" s="16"/>
      <c r="BE2115" s="2"/>
    </row>
    <row r="2116" spans="4:57" s="3" customFormat="1" x14ac:dyDescent="0.25">
      <c r="D2116" s="16"/>
      <c r="E2116" s="16"/>
      <c r="BE2116" s="2"/>
    </row>
    <row r="2117" spans="4:57" s="3" customFormat="1" x14ac:dyDescent="0.25">
      <c r="D2117" s="16"/>
      <c r="E2117" s="16"/>
      <c r="BE2117" s="2"/>
    </row>
    <row r="2118" spans="4:57" s="3" customFormat="1" x14ac:dyDescent="0.25">
      <c r="D2118" s="16"/>
      <c r="E2118" s="16"/>
      <c r="BE2118" s="2"/>
    </row>
    <row r="2119" spans="4:57" s="3" customFormat="1" x14ac:dyDescent="0.25">
      <c r="D2119" s="16"/>
      <c r="E2119" s="16"/>
      <c r="BE2119" s="2"/>
    </row>
    <row r="2120" spans="4:57" s="3" customFormat="1" x14ac:dyDescent="0.25">
      <c r="D2120" s="16"/>
      <c r="E2120" s="16"/>
      <c r="BE2120" s="2"/>
    </row>
    <row r="2121" spans="4:57" s="3" customFormat="1" x14ac:dyDescent="0.25">
      <c r="D2121" s="16"/>
      <c r="E2121" s="16"/>
      <c r="BE2121" s="2"/>
    </row>
    <row r="2122" spans="4:57" s="3" customFormat="1" x14ac:dyDescent="0.25">
      <c r="D2122" s="16"/>
      <c r="E2122" s="16"/>
      <c r="BE2122" s="2"/>
    </row>
    <row r="2123" spans="4:57" s="3" customFormat="1" x14ac:dyDescent="0.25">
      <c r="D2123" s="16"/>
      <c r="E2123" s="16"/>
      <c r="BE2123" s="2"/>
    </row>
    <row r="2124" spans="4:57" s="3" customFormat="1" x14ac:dyDescent="0.25">
      <c r="D2124" s="16"/>
      <c r="E2124" s="16"/>
      <c r="BE2124" s="2"/>
    </row>
    <row r="2125" spans="4:57" s="3" customFormat="1" x14ac:dyDescent="0.25">
      <c r="D2125" s="16"/>
      <c r="E2125" s="16"/>
      <c r="BE2125" s="2"/>
    </row>
    <row r="2126" spans="4:57" s="3" customFormat="1" x14ac:dyDescent="0.25">
      <c r="D2126" s="16"/>
      <c r="E2126" s="16"/>
      <c r="BE2126" s="2"/>
    </row>
    <row r="2127" spans="4:57" s="3" customFormat="1" x14ac:dyDescent="0.25">
      <c r="D2127" s="16"/>
      <c r="E2127" s="16"/>
      <c r="BE2127" s="2"/>
    </row>
    <row r="2128" spans="4:57" s="3" customFormat="1" x14ac:dyDescent="0.25">
      <c r="D2128" s="16"/>
      <c r="E2128" s="16"/>
      <c r="BE2128" s="2"/>
    </row>
    <row r="2129" spans="4:57" s="3" customFormat="1" x14ac:dyDescent="0.25">
      <c r="D2129" s="16"/>
      <c r="E2129" s="16"/>
      <c r="BE2129" s="2"/>
    </row>
    <row r="2130" spans="4:57" s="3" customFormat="1" x14ac:dyDescent="0.25">
      <c r="D2130" s="16"/>
      <c r="E2130" s="16"/>
      <c r="BE2130" s="2"/>
    </row>
    <row r="2131" spans="4:57" s="3" customFormat="1" x14ac:dyDescent="0.25">
      <c r="D2131" s="16"/>
      <c r="E2131" s="16"/>
      <c r="BE2131" s="2"/>
    </row>
    <row r="2132" spans="4:57" s="3" customFormat="1" x14ac:dyDescent="0.25">
      <c r="D2132" s="16"/>
      <c r="E2132" s="16"/>
      <c r="BE2132" s="2"/>
    </row>
    <row r="2133" spans="4:57" s="3" customFormat="1" x14ac:dyDescent="0.25">
      <c r="D2133" s="16"/>
      <c r="E2133" s="16"/>
      <c r="BE2133" s="2"/>
    </row>
    <row r="2134" spans="4:57" s="3" customFormat="1" x14ac:dyDescent="0.25">
      <c r="D2134" s="16"/>
      <c r="E2134" s="16"/>
      <c r="BE2134" s="2"/>
    </row>
    <row r="2135" spans="4:57" s="3" customFormat="1" x14ac:dyDescent="0.25">
      <c r="D2135" s="16"/>
      <c r="E2135" s="16"/>
      <c r="BE2135" s="2"/>
    </row>
    <row r="2136" spans="4:57" s="3" customFormat="1" x14ac:dyDescent="0.25">
      <c r="D2136" s="16"/>
      <c r="E2136" s="16"/>
      <c r="BE2136" s="2"/>
    </row>
    <row r="2137" spans="4:57" s="3" customFormat="1" x14ac:dyDescent="0.25">
      <c r="D2137" s="16"/>
      <c r="E2137" s="16"/>
      <c r="BE2137" s="2"/>
    </row>
    <row r="2138" spans="4:57" s="3" customFormat="1" x14ac:dyDescent="0.25">
      <c r="D2138" s="16"/>
      <c r="E2138" s="16"/>
      <c r="BE2138" s="2"/>
    </row>
    <row r="2139" spans="4:57" s="3" customFormat="1" x14ac:dyDescent="0.25">
      <c r="D2139" s="16"/>
      <c r="E2139" s="16"/>
      <c r="BE2139" s="2"/>
    </row>
    <row r="2140" spans="4:57" s="3" customFormat="1" x14ac:dyDescent="0.25">
      <c r="D2140" s="16"/>
      <c r="E2140" s="16"/>
      <c r="BE2140" s="2"/>
    </row>
    <row r="2141" spans="4:57" s="3" customFormat="1" x14ac:dyDescent="0.25">
      <c r="D2141" s="16"/>
      <c r="E2141" s="16"/>
      <c r="BE2141" s="2"/>
    </row>
    <row r="2142" spans="4:57" s="3" customFormat="1" x14ac:dyDescent="0.25">
      <c r="D2142" s="16"/>
      <c r="E2142" s="16"/>
      <c r="BE2142" s="2"/>
    </row>
    <row r="2143" spans="4:57" s="3" customFormat="1" x14ac:dyDescent="0.25">
      <c r="D2143" s="16"/>
      <c r="E2143" s="16"/>
      <c r="BE2143" s="2"/>
    </row>
    <row r="2144" spans="4:57" s="3" customFormat="1" x14ac:dyDescent="0.25">
      <c r="D2144" s="16"/>
      <c r="E2144" s="16"/>
      <c r="BE2144" s="2"/>
    </row>
    <row r="2145" spans="4:57" s="3" customFormat="1" x14ac:dyDescent="0.25">
      <c r="D2145" s="16"/>
      <c r="E2145" s="16"/>
      <c r="BE2145" s="2"/>
    </row>
    <row r="2146" spans="4:57" s="3" customFormat="1" x14ac:dyDescent="0.25">
      <c r="D2146" s="16"/>
      <c r="E2146" s="16"/>
      <c r="BE2146" s="2"/>
    </row>
    <row r="2147" spans="4:57" s="3" customFormat="1" x14ac:dyDescent="0.25">
      <c r="D2147" s="16"/>
      <c r="E2147" s="16"/>
      <c r="BE2147" s="2"/>
    </row>
    <row r="2148" spans="4:57" s="3" customFormat="1" x14ac:dyDescent="0.25">
      <c r="D2148" s="16"/>
      <c r="E2148" s="16"/>
      <c r="BE2148" s="2"/>
    </row>
    <row r="2149" spans="4:57" s="3" customFormat="1" x14ac:dyDescent="0.25">
      <c r="D2149" s="16"/>
      <c r="E2149" s="16"/>
      <c r="BE2149" s="2"/>
    </row>
    <row r="2150" spans="4:57" s="3" customFormat="1" x14ac:dyDescent="0.25">
      <c r="D2150" s="16"/>
      <c r="E2150" s="16"/>
      <c r="BE2150" s="2"/>
    </row>
    <row r="2151" spans="4:57" s="3" customFormat="1" x14ac:dyDescent="0.25">
      <c r="D2151" s="16"/>
      <c r="E2151" s="16"/>
      <c r="BE2151" s="2"/>
    </row>
    <row r="2152" spans="4:57" s="3" customFormat="1" x14ac:dyDescent="0.25">
      <c r="D2152" s="16"/>
      <c r="E2152" s="16"/>
      <c r="BE2152" s="2"/>
    </row>
    <row r="2153" spans="4:57" s="3" customFormat="1" x14ac:dyDescent="0.25">
      <c r="D2153" s="16"/>
      <c r="E2153" s="16"/>
      <c r="BE2153" s="2"/>
    </row>
    <row r="2154" spans="4:57" s="3" customFormat="1" x14ac:dyDescent="0.25">
      <c r="D2154" s="16"/>
      <c r="E2154" s="16"/>
      <c r="BE2154" s="2"/>
    </row>
    <row r="2155" spans="4:57" s="3" customFormat="1" x14ac:dyDescent="0.25">
      <c r="D2155" s="16"/>
      <c r="E2155" s="16"/>
      <c r="BE2155" s="2"/>
    </row>
    <row r="2156" spans="4:57" s="3" customFormat="1" x14ac:dyDescent="0.25">
      <c r="D2156" s="16"/>
      <c r="E2156" s="16"/>
      <c r="BE2156" s="2"/>
    </row>
    <row r="2157" spans="4:57" s="3" customFormat="1" x14ac:dyDescent="0.25">
      <c r="D2157" s="16"/>
      <c r="E2157" s="16"/>
      <c r="BE2157" s="2"/>
    </row>
    <row r="2158" spans="4:57" s="3" customFormat="1" x14ac:dyDescent="0.25">
      <c r="D2158" s="16"/>
      <c r="E2158" s="16"/>
      <c r="BE2158" s="2"/>
    </row>
    <row r="2159" spans="4:57" s="3" customFormat="1" x14ac:dyDescent="0.25">
      <c r="D2159" s="16"/>
      <c r="E2159" s="16"/>
      <c r="BE2159" s="2"/>
    </row>
    <row r="2160" spans="4:57" s="3" customFormat="1" x14ac:dyDescent="0.25">
      <c r="D2160" s="16"/>
      <c r="E2160" s="16"/>
      <c r="BE2160" s="2"/>
    </row>
    <row r="2161" spans="4:57" s="3" customFormat="1" x14ac:dyDescent="0.25">
      <c r="D2161" s="16"/>
      <c r="E2161" s="16"/>
      <c r="BE2161" s="2"/>
    </row>
    <row r="2162" spans="4:57" s="3" customFormat="1" x14ac:dyDescent="0.25">
      <c r="D2162" s="16"/>
      <c r="E2162" s="16"/>
      <c r="BE2162" s="2"/>
    </row>
    <row r="2163" spans="4:57" s="3" customFormat="1" x14ac:dyDescent="0.25">
      <c r="D2163" s="16"/>
      <c r="E2163" s="16"/>
      <c r="BE2163" s="2"/>
    </row>
    <row r="2164" spans="4:57" s="3" customFormat="1" x14ac:dyDescent="0.25">
      <c r="D2164" s="16"/>
      <c r="E2164" s="16"/>
      <c r="BE2164" s="2"/>
    </row>
    <row r="2165" spans="4:57" s="3" customFormat="1" x14ac:dyDescent="0.25">
      <c r="D2165" s="16"/>
      <c r="E2165" s="16"/>
      <c r="BE2165" s="2"/>
    </row>
    <row r="2166" spans="4:57" s="3" customFormat="1" x14ac:dyDescent="0.25">
      <c r="D2166" s="16"/>
      <c r="E2166" s="16"/>
      <c r="BE2166" s="2"/>
    </row>
    <row r="2167" spans="4:57" s="3" customFormat="1" x14ac:dyDescent="0.25">
      <c r="D2167" s="16"/>
      <c r="E2167" s="16"/>
      <c r="BE2167" s="2"/>
    </row>
    <row r="2168" spans="4:57" s="3" customFormat="1" x14ac:dyDescent="0.25">
      <c r="D2168" s="16"/>
      <c r="E2168" s="16"/>
      <c r="BE2168" s="2"/>
    </row>
    <row r="2169" spans="4:57" s="3" customFormat="1" x14ac:dyDescent="0.25">
      <c r="D2169" s="16"/>
      <c r="E2169" s="16"/>
      <c r="BE2169" s="2"/>
    </row>
    <row r="2170" spans="4:57" s="3" customFormat="1" x14ac:dyDescent="0.25">
      <c r="D2170" s="16"/>
      <c r="E2170" s="16"/>
      <c r="BE2170" s="2"/>
    </row>
    <row r="2171" spans="4:57" s="3" customFormat="1" x14ac:dyDescent="0.25">
      <c r="D2171" s="16"/>
      <c r="E2171" s="16"/>
      <c r="BE2171" s="2"/>
    </row>
    <row r="2172" spans="4:57" s="3" customFormat="1" x14ac:dyDescent="0.25">
      <c r="D2172" s="16"/>
      <c r="E2172" s="16"/>
      <c r="BE2172" s="2"/>
    </row>
    <row r="2173" spans="4:57" s="3" customFormat="1" x14ac:dyDescent="0.25">
      <c r="D2173" s="16"/>
      <c r="E2173" s="16"/>
      <c r="BE2173" s="2"/>
    </row>
    <row r="2174" spans="4:57" s="3" customFormat="1" x14ac:dyDescent="0.25">
      <c r="D2174" s="16"/>
      <c r="E2174" s="16"/>
      <c r="BE2174" s="2"/>
    </row>
    <row r="2175" spans="4:57" s="3" customFormat="1" x14ac:dyDescent="0.25">
      <c r="D2175" s="16"/>
      <c r="E2175" s="16"/>
      <c r="BE2175" s="2"/>
    </row>
    <row r="2176" spans="4:57" s="3" customFormat="1" x14ac:dyDescent="0.25">
      <c r="D2176" s="16"/>
      <c r="E2176" s="16"/>
      <c r="BE2176" s="2"/>
    </row>
    <row r="2177" spans="4:57" s="3" customFormat="1" x14ac:dyDescent="0.25">
      <c r="D2177" s="16"/>
      <c r="E2177" s="16"/>
      <c r="BE2177" s="2"/>
    </row>
    <row r="2178" spans="4:57" s="3" customFormat="1" x14ac:dyDescent="0.25">
      <c r="D2178" s="16"/>
      <c r="E2178" s="16"/>
      <c r="BE2178" s="2"/>
    </row>
    <row r="2179" spans="4:57" s="3" customFormat="1" x14ac:dyDescent="0.25">
      <c r="D2179" s="16"/>
      <c r="E2179" s="16"/>
      <c r="BE2179" s="2"/>
    </row>
    <row r="2180" spans="4:57" s="3" customFormat="1" x14ac:dyDescent="0.25">
      <c r="D2180" s="16"/>
      <c r="E2180" s="16"/>
      <c r="BE2180" s="2"/>
    </row>
    <row r="2181" spans="4:57" s="3" customFormat="1" x14ac:dyDescent="0.25">
      <c r="D2181" s="16"/>
      <c r="E2181" s="16"/>
      <c r="BE2181" s="2"/>
    </row>
    <row r="2182" spans="4:57" s="3" customFormat="1" x14ac:dyDescent="0.25">
      <c r="D2182" s="16"/>
      <c r="E2182" s="16"/>
      <c r="BE2182" s="2"/>
    </row>
    <row r="2183" spans="4:57" s="3" customFormat="1" x14ac:dyDescent="0.25">
      <c r="D2183" s="16"/>
      <c r="E2183" s="16"/>
      <c r="BE2183" s="2"/>
    </row>
    <row r="2184" spans="4:57" s="3" customFormat="1" x14ac:dyDescent="0.25">
      <c r="D2184" s="16"/>
      <c r="E2184" s="16"/>
      <c r="BE2184" s="2"/>
    </row>
    <row r="2185" spans="4:57" s="3" customFormat="1" x14ac:dyDescent="0.25">
      <c r="D2185" s="16"/>
      <c r="E2185" s="16"/>
      <c r="BE2185" s="2"/>
    </row>
    <row r="2186" spans="4:57" s="3" customFormat="1" x14ac:dyDescent="0.25">
      <c r="D2186" s="16"/>
      <c r="E2186" s="16"/>
      <c r="BE2186" s="2"/>
    </row>
    <row r="2187" spans="4:57" s="3" customFormat="1" x14ac:dyDescent="0.25">
      <c r="D2187" s="16"/>
      <c r="E2187" s="16"/>
      <c r="BE2187" s="2"/>
    </row>
    <row r="2188" spans="4:57" s="3" customFormat="1" x14ac:dyDescent="0.25">
      <c r="D2188" s="16"/>
      <c r="E2188" s="16"/>
      <c r="BE2188" s="2"/>
    </row>
    <row r="2189" spans="4:57" s="3" customFormat="1" x14ac:dyDescent="0.25">
      <c r="D2189" s="16"/>
      <c r="E2189" s="16"/>
      <c r="BE2189" s="2"/>
    </row>
    <row r="2190" spans="4:57" s="3" customFormat="1" x14ac:dyDescent="0.25">
      <c r="D2190" s="16"/>
      <c r="E2190" s="16"/>
      <c r="BE2190" s="2"/>
    </row>
    <row r="2191" spans="4:57" s="3" customFormat="1" x14ac:dyDescent="0.25">
      <c r="D2191" s="16"/>
      <c r="E2191" s="16"/>
      <c r="BE2191" s="2"/>
    </row>
    <row r="2192" spans="4:57" s="3" customFormat="1" x14ac:dyDescent="0.25">
      <c r="D2192" s="16"/>
      <c r="E2192" s="16"/>
      <c r="BE2192" s="2"/>
    </row>
    <row r="2193" spans="4:57" s="3" customFormat="1" x14ac:dyDescent="0.25">
      <c r="D2193" s="16"/>
      <c r="E2193" s="16"/>
      <c r="BE2193" s="2"/>
    </row>
    <row r="2194" spans="4:57" s="3" customFormat="1" x14ac:dyDescent="0.25">
      <c r="D2194" s="16"/>
      <c r="E2194" s="16"/>
      <c r="BE2194" s="2"/>
    </row>
    <row r="2195" spans="4:57" s="3" customFormat="1" x14ac:dyDescent="0.25">
      <c r="D2195" s="16"/>
      <c r="E2195" s="16"/>
      <c r="BE2195" s="2"/>
    </row>
    <row r="2196" spans="4:57" s="3" customFormat="1" x14ac:dyDescent="0.25">
      <c r="D2196" s="16"/>
      <c r="E2196" s="16"/>
      <c r="BE2196" s="2"/>
    </row>
    <row r="2197" spans="4:57" s="3" customFormat="1" x14ac:dyDescent="0.25">
      <c r="D2197" s="16"/>
      <c r="E2197" s="16"/>
      <c r="BE2197" s="2"/>
    </row>
    <row r="2198" spans="4:57" s="3" customFormat="1" x14ac:dyDescent="0.25">
      <c r="D2198" s="16"/>
      <c r="E2198" s="16"/>
      <c r="BE2198" s="2"/>
    </row>
    <row r="2199" spans="4:57" s="3" customFormat="1" x14ac:dyDescent="0.25">
      <c r="D2199" s="16"/>
      <c r="E2199" s="16"/>
      <c r="BE2199" s="2"/>
    </row>
    <row r="2200" spans="4:57" s="3" customFormat="1" x14ac:dyDescent="0.25">
      <c r="D2200" s="16"/>
      <c r="E2200" s="16"/>
      <c r="BE2200" s="2"/>
    </row>
    <row r="2201" spans="4:57" s="3" customFormat="1" x14ac:dyDescent="0.25">
      <c r="D2201" s="16"/>
      <c r="E2201" s="16"/>
      <c r="BE2201" s="2"/>
    </row>
    <row r="2202" spans="4:57" s="3" customFormat="1" x14ac:dyDescent="0.25">
      <c r="D2202" s="16"/>
      <c r="E2202" s="16"/>
      <c r="BE2202" s="2"/>
    </row>
    <row r="2203" spans="4:57" s="3" customFormat="1" x14ac:dyDescent="0.25">
      <c r="D2203" s="16"/>
      <c r="E2203" s="16"/>
      <c r="BE2203" s="2"/>
    </row>
    <row r="2204" spans="4:57" s="3" customFormat="1" x14ac:dyDescent="0.25">
      <c r="D2204" s="16"/>
      <c r="E2204" s="16"/>
      <c r="BE2204" s="2"/>
    </row>
    <row r="2205" spans="4:57" s="3" customFormat="1" x14ac:dyDescent="0.25">
      <c r="D2205" s="16"/>
      <c r="E2205" s="16"/>
      <c r="BE2205" s="2"/>
    </row>
    <row r="2206" spans="4:57" s="3" customFormat="1" x14ac:dyDescent="0.25">
      <c r="D2206" s="16"/>
      <c r="E2206" s="16"/>
      <c r="BE2206" s="2"/>
    </row>
    <row r="2207" spans="4:57" s="3" customFormat="1" x14ac:dyDescent="0.25">
      <c r="D2207" s="16"/>
      <c r="E2207" s="16"/>
      <c r="BE2207" s="2"/>
    </row>
    <row r="2208" spans="4:57" s="3" customFormat="1" x14ac:dyDescent="0.25">
      <c r="D2208" s="16"/>
      <c r="E2208" s="16"/>
      <c r="BE2208" s="2"/>
    </row>
    <row r="2209" spans="4:57" s="3" customFormat="1" x14ac:dyDescent="0.25">
      <c r="D2209" s="16"/>
      <c r="E2209" s="16"/>
      <c r="BE2209" s="2"/>
    </row>
    <row r="2210" spans="4:57" s="3" customFormat="1" x14ac:dyDescent="0.25">
      <c r="D2210" s="16"/>
      <c r="E2210" s="16"/>
      <c r="BE2210" s="2"/>
    </row>
    <row r="2211" spans="4:57" s="3" customFormat="1" x14ac:dyDescent="0.25">
      <c r="D2211" s="16"/>
      <c r="E2211" s="16"/>
      <c r="BE2211" s="2"/>
    </row>
    <row r="2212" spans="4:57" s="3" customFormat="1" x14ac:dyDescent="0.25">
      <c r="D2212" s="16"/>
      <c r="E2212" s="16"/>
      <c r="BE2212" s="2"/>
    </row>
    <row r="2213" spans="4:57" s="3" customFormat="1" x14ac:dyDescent="0.25">
      <c r="D2213" s="16"/>
      <c r="E2213" s="16"/>
      <c r="BE2213" s="2"/>
    </row>
    <row r="2214" spans="4:57" s="3" customFormat="1" x14ac:dyDescent="0.25">
      <c r="D2214" s="16"/>
      <c r="E2214" s="16"/>
      <c r="BE2214" s="2"/>
    </row>
    <row r="2215" spans="4:57" s="3" customFormat="1" x14ac:dyDescent="0.25">
      <c r="D2215" s="16"/>
      <c r="E2215" s="16"/>
      <c r="BE2215" s="2"/>
    </row>
    <row r="2216" spans="4:57" s="3" customFormat="1" x14ac:dyDescent="0.25">
      <c r="D2216" s="16"/>
      <c r="E2216" s="16"/>
      <c r="BE2216" s="2"/>
    </row>
    <row r="2217" spans="4:57" s="3" customFormat="1" x14ac:dyDescent="0.25">
      <c r="D2217" s="16"/>
      <c r="E2217" s="16"/>
      <c r="BE2217" s="2"/>
    </row>
    <row r="2218" spans="4:57" s="3" customFormat="1" x14ac:dyDescent="0.25">
      <c r="D2218" s="16"/>
      <c r="E2218" s="16"/>
      <c r="BE2218" s="2"/>
    </row>
    <row r="2219" spans="4:57" s="3" customFormat="1" x14ac:dyDescent="0.25">
      <c r="D2219" s="16"/>
      <c r="E2219" s="16"/>
      <c r="BE2219" s="2"/>
    </row>
    <row r="2220" spans="4:57" s="3" customFormat="1" x14ac:dyDescent="0.25">
      <c r="D2220" s="16"/>
      <c r="E2220" s="16"/>
      <c r="BE2220" s="2"/>
    </row>
    <row r="2221" spans="4:57" s="3" customFormat="1" x14ac:dyDescent="0.25">
      <c r="D2221" s="16"/>
      <c r="E2221" s="16"/>
      <c r="BE2221" s="2"/>
    </row>
    <row r="2222" spans="4:57" s="3" customFormat="1" x14ac:dyDescent="0.25">
      <c r="D2222" s="16"/>
      <c r="E2222" s="16"/>
      <c r="BE2222" s="2"/>
    </row>
    <row r="2223" spans="4:57" s="3" customFormat="1" x14ac:dyDescent="0.25">
      <c r="D2223" s="16"/>
      <c r="E2223" s="16"/>
      <c r="BE2223" s="2"/>
    </row>
    <row r="2224" spans="4:57" s="3" customFormat="1" x14ac:dyDescent="0.25">
      <c r="D2224" s="16"/>
      <c r="E2224" s="16"/>
      <c r="BE2224" s="2"/>
    </row>
    <row r="2225" spans="4:57" s="3" customFormat="1" x14ac:dyDescent="0.25">
      <c r="D2225" s="16"/>
      <c r="E2225" s="16"/>
      <c r="BE2225" s="2"/>
    </row>
    <row r="2226" spans="4:57" s="3" customFormat="1" x14ac:dyDescent="0.25">
      <c r="D2226" s="16"/>
      <c r="E2226" s="16"/>
      <c r="BE2226" s="2"/>
    </row>
    <row r="2227" spans="4:57" s="3" customFormat="1" x14ac:dyDescent="0.25">
      <c r="D2227" s="16"/>
      <c r="E2227" s="16"/>
      <c r="BE2227" s="2"/>
    </row>
    <row r="2228" spans="4:57" s="3" customFormat="1" x14ac:dyDescent="0.25">
      <c r="D2228" s="16"/>
      <c r="E2228" s="16"/>
      <c r="BE2228" s="2"/>
    </row>
    <row r="2229" spans="4:57" s="3" customFormat="1" x14ac:dyDescent="0.25">
      <c r="D2229" s="16"/>
      <c r="E2229" s="16"/>
      <c r="BE2229" s="2"/>
    </row>
    <row r="2230" spans="4:57" s="3" customFormat="1" x14ac:dyDescent="0.25">
      <c r="D2230" s="16"/>
      <c r="E2230" s="16"/>
      <c r="BE2230" s="2"/>
    </row>
    <row r="2231" spans="4:57" s="3" customFormat="1" x14ac:dyDescent="0.25">
      <c r="D2231" s="16"/>
      <c r="E2231" s="16"/>
      <c r="BE2231" s="2"/>
    </row>
    <row r="2232" spans="4:57" s="3" customFormat="1" x14ac:dyDescent="0.25">
      <c r="D2232" s="16"/>
      <c r="E2232" s="16"/>
      <c r="BE2232" s="2"/>
    </row>
    <row r="2233" spans="4:57" s="3" customFormat="1" x14ac:dyDescent="0.25">
      <c r="D2233" s="16"/>
      <c r="E2233" s="16"/>
      <c r="BE2233" s="2"/>
    </row>
    <row r="2234" spans="4:57" s="3" customFormat="1" x14ac:dyDescent="0.25">
      <c r="D2234" s="16"/>
      <c r="E2234" s="16"/>
      <c r="BE2234" s="2"/>
    </row>
    <row r="2235" spans="4:57" s="3" customFormat="1" x14ac:dyDescent="0.25">
      <c r="D2235" s="16"/>
      <c r="E2235" s="16"/>
      <c r="BE2235" s="2"/>
    </row>
    <row r="2236" spans="4:57" s="3" customFormat="1" x14ac:dyDescent="0.25">
      <c r="D2236" s="16"/>
      <c r="E2236" s="16"/>
      <c r="BE2236" s="2"/>
    </row>
    <row r="2237" spans="4:57" s="3" customFormat="1" x14ac:dyDescent="0.25">
      <c r="D2237" s="16"/>
      <c r="E2237" s="16"/>
      <c r="BE2237" s="2"/>
    </row>
    <row r="2238" spans="4:57" s="3" customFormat="1" x14ac:dyDescent="0.25">
      <c r="D2238" s="16"/>
      <c r="E2238" s="16"/>
      <c r="BE2238" s="2"/>
    </row>
    <row r="2239" spans="4:57" s="3" customFormat="1" x14ac:dyDescent="0.25">
      <c r="D2239" s="16"/>
      <c r="E2239" s="16"/>
      <c r="BE2239" s="2"/>
    </row>
    <row r="2240" spans="4:57" s="3" customFormat="1" x14ac:dyDescent="0.25">
      <c r="D2240" s="16"/>
      <c r="E2240" s="16"/>
      <c r="BE2240" s="2"/>
    </row>
    <row r="2241" spans="4:57" s="3" customFormat="1" x14ac:dyDescent="0.25">
      <c r="D2241" s="16"/>
      <c r="E2241" s="16"/>
      <c r="BE2241" s="2"/>
    </row>
    <row r="2242" spans="4:57" s="3" customFormat="1" x14ac:dyDescent="0.25">
      <c r="D2242" s="16"/>
      <c r="E2242" s="16"/>
      <c r="BE2242" s="2"/>
    </row>
    <row r="2243" spans="4:57" s="3" customFormat="1" x14ac:dyDescent="0.25">
      <c r="D2243" s="16"/>
      <c r="E2243" s="16"/>
      <c r="BE2243" s="2"/>
    </row>
    <row r="2244" spans="4:57" s="3" customFormat="1" x14ac:dyDescent="0.25">
      <c r="D2244" s="16"/>
      <c r="E2244" s="16"/>
      <c r="BE2244" s="2"/>
    </row>
    <row r="2245" spans="4:57" s="3" customFormat="1" x14ac:dyDescent="0.25">
      <c r="D2245" s="16"/>
      <c r="E2245" s="16"/>
      <c r="BE2245" s="2"/>
    </row>
    <row r="2246" spans="4:57" s="3" customFormat="1" x14ac:dyDescent="0.25">
      <c r="D2246" s="16"/>
      <c r="E2246" s="16"/>
      <c r="BE2246" s="2"/>
    </row>
    <row r="2247" spans="4:57" s="3" customFormat="1" x14ac:dyDescent="0.25">
      <c r="D2247" s="16"/>
      <c r="E2247" s="16"/>
      <c r="BE2247" s="2"/>
    </row>
    <row r="2248" spans="4:57" s="3" customFormat="1" x14ac:dyDescent="0.25">
      <c r="D2248" s="16"/>
      <c r="E2248" s="16"/>
      <c r="BE2248" s="2"/>
    </row>
    <row r="2249" spans="4:57" s="3" customFormat="1" x14ac:dyDescent="0.25">
      <c r="D2249" s="16"/>
      <c r="E2249" s="16"/>
      <c r="BE2249" s="2"/>
    </row>
    <row r="2250" spans="4:57" s="3" customFormat="1" x14ac:dyDescent="0.25">
      <c r="D2250" s="16"/>
      <c r="E2250" s="16"/>
      <c r="BE2250" s="2"/>
    </row>
    <row r="2251" spans="4:57" s="3" customFormat="1" x14ac:dyDescent="0.25">
      <c r="D2251" s="16"/>
      <c r="E2251" s="16"/>
      <c r="BE2251" s="2"/>
    </row>
    <row r="2252" spans="4:57" s="3" customFormat="1" x14ac:dyDescent="0.25">
      <c r="D2252" s="16"/>
      <c r="E2252" s="16"/>
      <c r="BE2252" s="2"/>
    </row>
    <row r="2253" spans="4:57" s="3" customFormat="1" x14ac:dyDescent="0.25">
      <c r="D2253" s="16"/>
      <c r="E2253" s="16"/>
      <c r="BE2253" s="2"/>
    </row>
    <row r="2254" spans="4:57" s="3" customFormat="1" x14ac:dyDescent="0.25">
      <c r="D2254" s="16"/>
      <c r="E2254" s="16"/>
      <c r="BE2254" s="2"/>
    </row>
    <row r="2255" spans="4:57" s="3" customFormat="1" x14ac:dyDescent="0.25">
      <c r="D2255" s="16"/>
      <c r="E2255" s="16"/>
      <c r="BE2255" s="2"/>
    </row>
    <row r="2256" spans="4:57" s="3" customFormat="1" x14ac:dyDescent="0.25">
      <c r="D2256" s="16"/>
      <c r="E2256" s="16"/>
      <c r="BE2256" s="2"/>
    </row>
    <row r="2257" spans="4:57" s="3" customFormat="1" x14ac:dyDescent="0.25">
      <c r="D2257" s="16"/>
      <c r="E2257" s="16"/>
      <c r="BE2257" s="2"/>
    </row>
    <row r="2258" spans="4:57" s="3" customFormat="1" x14ac:dyDescent="0.25">
      <c r="D2258" s="16"/>
      <c r="E2258" s="16"/>
      <c r="BE2258" s="2"/>
    </row>
    <row r="2259" spans="4:57" s="3" customFormat="1" x14ac:dyDescent="0.25">
      <c r="D2259" s="16"/>
      <c r="E2259" s="16"/>
      <c r="BE2259" s="2"/>
    </row>
    <row r="2260" spans="4:57" s="3" customFormat="1" x14ac:dyDescent="0.25">
      <c r="D2260" s="16"/>
      <c r="E2260" s="16"/>
      <c r="BE2260" s="2"/>
    </row>
    <row r="2261" spans="4:57" s="3" customFormat="1" x14ac:dyDescent="0.25">
      <c r="D2261" s="16"/>
      <c r="E2261" s="16"/>
      <c r="BE2261" s="2"/>
    </row>
    <row r="2262" spans="4:57" s="3" customFormat="1" x14ac:dyDescent="0.25">
      <c r="D2262" s="16"/>
      <c r="E2262" s="16"/>
      <c r="BE2262" s="2"/>
    </row>
    <row r="2263" spans="4:57" s="3" customFormat="1" x14ac:dyDescent="0.25">
      <c r="D2263" s="16"/>
      <c r="E2263" s="16"/>
      <c r="BE2263" s="2"/>
    </row>
    <row r="2264" spans="4:57" s="3" customFormat="1" x14ac:dyDescent="0.25">
      <c r="D2264" s="16"/>
      <c r="E2264" s="16"/>
      <c r="BE2264" s="2"/>
    </row>
    <row r="2265" spans="4:57" s="3" customFormat="1" x14ac:dyDescent="0.25">
      <c r="D2265" s="16"/>
      <c r="E2265" s="16"/>
      <c r="BE2265" s="2"/>
    </row>
    <row r="2266" spans="4:57" s="3" customFormat="1" x14ac:dyDescent="0.25">
      <c r="D2266" s="16"/>
      <c r="E2266" s="16"/>
      <c r="BE2266" s="2"/>
    </row>
    <row r="2267" spans="4:57" s="3" customFormat="1" x14ac:dyDescent="0.25">
      <c r="D2267" s="16"/>
      <c r="E2267" s="16"/>
      <c r="BE2267" s="2"/>
    </row>
    <row r="2268" spans="4:57" s="3" customFormat="1" x14ac:dyDescent="0.25">
      <c r="D2268" s="16"/>
      <c r="E2268" s="16"/>
      <c r="BE2268" s="2"/>
    </row>
    <row r="2269" spans="4:57" s="3" customFormat="1" x14ac:dyDescent="0.25">
      <c r="D2269" s="16"/>
      <c r="E2269" s="16"/>
      <c r="BE2269" s="2"/>
    </row>
    <row r="2270" spans="4:57" s="3" customFormat="1" x14ac:dyDescent="0.25">
      <c r="D2270" s="16"/>
      <c r="E2270" s="16"/>
      <c r="BE2270" s="2"/>
    </row>
    <row r="2271" spans="4:57" s="3" customFormat="1" x14ac:dyDescent="0.25">
      <c r="D2271" s="16"/>
      <c r="E2271" s="16"/>
      <c r="BE2271" s="2"/>
    </row>
    <row r="2272" spans="4:57" s="3" customFormat="1" x14ac:dyDescent="0.25">
      <c r="D2272" s="16"/>
      <c r="E2272" s="16"/>
      <c r="BE2272" s="2"/>
    </row>
    <row r="2273" spans="4:57" s="3" customFormat="1" x14ac:dyDescent="0.25">
      <c r="D2273" s="16"/>
      <c r="E2273" s="16"/>
      <c r="BE2273" s="2"/>
    </row>
    <row r="2274" spans="4:57" s="3" customFormat="1" x14ac:dyDescent="0.25">
      <c r="D2274" s="16"/>
      <c r="E2274" s="16"/>
      <c r="BE2274" s="2"/>
    </row>
    <row r="2275" spans="4:57" s="3" customFormat="1" x14ac:dyDescent="0.25">
      <c r="D2275" s="16"/>
      <c r="E2275" s="16"/>
      <c r="BE2275" s="2"/>
    </row>
    <row r="2276" spans="4:57" s="3" customFormat="1" x14ac:dyDescent="0.25">
      <c r="D2276" s="16"/>
      <c r="E2276" s="16"/>
      <c r="BE2276" s="2"/>
    </row>
    <row r="2277" spans="4:57" s="3" customFormat="1" x14ac:dyDescent="0.25">
      <c r="D2277" s="16"/>
      <c r="E2277" s="16"/>
      <c r="BE2277" s="2"/>
    </row>
    <row r="2278" spans="4:57" s="3" customFormat="1" x14ac:dyDescent="0.25">
      <c r="D2278" s="16"/>
      <c r="E2278" s="16"/>
      <c r="BE2278" s="2"/>
    </row>
    <row r="2279" spans="4:57" s="3" customFormat="1" x14ac:dyDescent="0.25">
      <c r="D2279" s="16"/>
      <c r="E2279" s="16"/>
      <c r="BE2279" s="2"/>
    </row>
    <row r="2280" spans="4:57" s="3" customFormat="1" x14ac:dyDescent="0.25">
      <c r="D2280" s="16"/>
      <c r="E2280" s="16"/>
      <c r="BE2280" s="2"/>
    </row>
    <row r="2281" spans="4:57" s="3" customFormat="1" x14ac:dyDescent="0.25">
      <c r="D2281" s="16"/>
      <c r="E2281" s="16"/>
      <c r="BE2281" s="2"/>
    </row>
    <row r="2282" spans="4:57" s="3" customFormat="1" x14ac:dyDescent="0.25">
      <c r="D2282" s="16"/>
      <c r="E2282" s="16"/>
      <c r="BE2282" s="2"/>
    </row>
    <row r="2283" spans="4:57" s="3" customFormat="1" x14ac:dyDescent="0.25">
      <c r="D2283" s="16"/>
      <c r="E2283" s="16"/>
      <c r="BE2283" s="2"/>
    </row>
    <row r="2284" spans="4:57" s="3" customFormat="1" x14ac:dyDescent="0.25">
      <c r="D2284" s="16"/>
      <c r="E2284" s="16"/>
      <c r="BE2284" s="2"/>
    </row>
    <row r="2285" spans="4:57" s="3" customFormat="1" x14ac:dyDescent="0.25">
      <c r="D2285" s="16"/>
      <c r="E2285" s="16"/>
      <c r="BE2285" s="2"/>
    </row>
    <row r="2286" spans="4:57" s="3" customFormat="1" x14ac:dyDescent="0.25">
      <c r="D2286" s="16"/>
      <c r="E2286" s="16"/>
      <c r="BE2286" s="2"/>
    </row>
    <row r="2287" spans="4:57" s="3" customFormat="1" x14ac:dyDescent="0.25">
      <c r="D2287" s="16"/>
      <c r="E2287" s="16"/>
      <c r="BE2287" s="2"/>
    </row>
    <row r="2288" spans="4:57" s="3" customFormat="1" x14ac:dyDescent="0.25">
      <c r="D2288" s="16"/>
      <c r="E2288" s="16"/>
      <c r="BE2288" s="2"/>
    </row>
    <row r="2289" spans="4:57" s="3" customFormat="1" x14ac:dyDescent="0.25">
      <c r="D2289" s="16"/>
      <c r="E2289" s="16"/>
      <c r="BE2289" s="2"/>
    </row>
    <row r="2290" spans="4:57" s="3" customFormat="1" x14ac:dyDescent="0.25">
      <c r="D2290" s="16"/>
      <c r="E2290" s="16"/>
      <c r="BE2290" s="2"/>
    </row>
    <row r="2291" spans="4:57" s="3" customFormat="1" x14ac:dyDescent="0.25">
      <c r="D2291" s="16"/>
      <c r="E2291" s="16"/>
      <c r="BE2291" s="2"/>
    </row>
    <row r="2292" spans="4:57" s="3" customFormat="1" x14ac:dyDescent="0.25">
      <c r="D2292" s="16"/>
      <c r="E2292" s="16"/>
      <c r="BE2292" s="2"/>
    </row>
    <row r="2293" spans="4:57" s="3" customFormat="1" x14ac:dyDescent="0.25">
      <c r="D2293" s="16"/>
      <c r="E2293" s="16"/>
      <c r="BE2293" s="2"/>
    </row>
    <row r="2294" spans="4:57" s="3" customFormat="1" x14ac:dyDescent="0.25">
      <c r="D2294" s="16"/>
      <c r="E2294" s="16"/>
      <c r="BE2294" s="2"/>
    </row>
    <row r="2295" spans="4:57" s="3" customFormat="1" x14ac:dyDescent="0.25">
      <c r="D2295" s="16"/>
      <c r="E2295" s="16"/>
      <c r="BE2295" s="2"/>
    </row>
    <row r="2296" spans="4:57" s="3" customFormat="1" x14ac:dyDescent="0.25">
      <c r="D2296" s="16"/>
      <c r="E2296" s="16"/>
      <c r="BE2296" s="2"/>
    </row>
    <row r="2297" spans="4:57" s="3" customFormat="1" x14ac:dyDescent="0.25">
      <c r="D2297" s="16"/>
      <c r="E2297" s="16"/>
      <c r="BE2297" s="2"/>
    </row>
    <row r="2298" spans="4:57" s="3" customFormat="1" x14ac:dyDescent="0.25">
      <c r="D2298" s="16"/>
      <c r="E2298" s="16"/>
      <c r="BE2298" s="2"/>
    </row>
    <row r="2299" spans="4:57" s="3" customFormat="1" x14ac:dyDescent="0.25">
      <c r="D2299" s="16"/>
      <c r="E2299" s="16"/>
      <c r="BE2299" s="2"/>
    </row>
    <row r="2300" spans="4:57" s="3" customFormat="1" x14ac:dyDescent="0.25">
      <c r="D2300" s="16"/>
      <c r="E2300" s="16"/>
      <c r="BE2300" s="2"/>
    </row>
    <row r="2301" spans="4:57" s="3" customFormat="1" x14ac:dyDescent="0.25">
      <c r="D2301" s="16"/>
      <c r="E2301" s="16"/>
      <c r="BE2301" s="2"/>
    </row>
    <row r="2302" spans="4:57" s="3" customFormat="1" x14ac:dyDescent="0.25">
      <c r="D2302" s="16"/>
      <c r="E2302" s="16"/>
      <c r="BE2302" s="2"/>
    </row>
    <row r="2303" spans="4:57" s="3" customFormat="1" x14ac:dyDescent="0.25">
      <c r="D2303" s="16"/>
      <c r="E2303" s="16"/>
      <c r="BE2303" s="2"/>
    </row>
    <row r="2304" spans="4:57" s="3" customFormat="1" x14ac:dyDescent="0.25">
      <c r="D2304" s="16"/>
      <c r="E2304" s="16"/>
      <c r="BE2304" s="2"/>
    </row>
    <row r="2305" spans="4:57" s="3" customFormat="1" x14ac:dyDescent="0.25">
      <c r="D2305" s="16"/>
      <c r="E2305" s="16"/>
      <c r="BE2305" s="2"/>
    </row>
    <row r="2306" spans="4:57" s="3" customFormat="1" x14ac:dyDescent="0.25">
      <c r="D2306" s="16"/>
      <c r="E2306" s="16"/>
      <c r="BE2306" s="2"/>
    </row>
    <row r="2307" spans="4:57" s="3" customFormat="1" x14ac:dyDescent="0.25">
      <c r="D2307" s="16"/>
      <c r="E2307" s="16"/>
      <c r="BE2307" s="2"/>
    </row>
    <row r="2308" spans="4:57" s="3" customFormat="1" x14ac:dyDescent="0.25">
      <c r="D2308" s="16"/>
      <c r="E2308" s="16"/>
      <c r="BE2308" s="2"/>
    </row>
    <row r="2309" spans="4:57" s="3" customFormat="1" x14ac:dyDescent="0.25">
      <c r="D2309" s="16"/>
      <c r="E2309" s="16"/>
      <c r="BE2309" s="2"/>
    </row>
    <row r="2310" spans="4:57" s="3" customFormat="1" x14ac:dyDescent="0.25">
      <c r="D2310" s="16"/>
      <c r="E2310" s="16"/>
      <c r="BE2310" s="2"/>
    </row>
    <row r="2311" spans="4:57" s="3" customFormat="1" x14ac:dyDescent="0.25">
      <c r="D2311" s="16"/>
      <c r="E2311" s="16"/>
      <c r="BE2311" s="2"/>
    </row>
    <row r="2312" spans="4:57" s="3" customFormat="1" x14ac:dyDescent="0.25">
      <c r="D2312" s="16"/>
      <c r="E2312" s="16"/>
      <c r="BE2312" s="2"/>
    </row>
  </sheetData>
  <autoFilter ref="A3:AAD26"/>
  <phoneticPr fontId="2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F2311"/>
  <sheetViews>
    <sheetView tabSelected="1" topLeftCell="B1" zoomScale="60" zoomScaleNormal="60" workbookViewId="0">
      <pane xSplit="1" ySplit="2" topLeftCell="C21" activePane="bottomRight" state="frozen"/>
      <selection activeCell="B1" sqref="B1"/>
      <selection pane="topRight" activeCell="D1" sqref="D1"/>
      <selection pane="bottomLeft" activeCell="B4" sqref="B4"/>
      <selection pane="bottomRight" activeCell="G7" sqref="G7"/>
    </sheetView>
  </sheetViews>
  <sheetFormatPr defaultColWidth="9.140625" defaultRowHeight="14.25" x14ac:dyDescent="0.25"/>
  <cols>
    <col min="1" max="1" width="35.42578125" style="1" customWidth="1"/>
    <col min="2" max="2" width="43" style="14" customWidth="1"/>
    <col min="3" max="4" width="15.7109375" style="1" customWidth="1"/>
    <col min="5" max="5" width="38.42578125" style="3" customWidth="1"/>
    <col min="6" max="6" width="44.7109375" style="1" customWidth="1"/>
    <col min="7" max="8" width="15.7109375" style="1" customWidth="1"/>
    <col min="9" max="331" width="9.140625" style="3"/>
    <col min="332" max="16384" width="9.140625" style="1"/>
  </cols>
  <sheetData>
    <row r="2" spans="2:630" ht="60" x14ac:dyDescent="0.25">
      <c r="B2" s="4" t="s">
        <v>696</v>
      </c>
      <c r="C2" s="5" t="s">
        <v>75</v>
      </c>
      <c r="D2" s="5" t="s">
        <v>74</v>
      </c>
      <c r="F2" s="4" t="s">
        <v>696</v>
      </c>
      <c r="G2" s="5" t="s">
        <v>75</v>
      </c>
      <c r="H2" s="5" t="s">
        <v>674</v>
      </c>
    </row>
    <row r="3" spans="2:630" s="9" customFormat="1" ht="30" customHeight="1" x14ac:dyDescent="0.25">
      <c r="B3" s="26" t="s">
        <v>691</v>
      </c>
      <c r="C3" s="27">
        <f>МНТРГ!BO21</f>
        <v>54</v>
      </c>
      <c r="D3" s="28">
        <f>МНТРГ!BP21</f>
        <v>88.52459016393442</v>
      </c>
      <c r="E3" s="3"/>
      <c r="F3" s="26" t="s">
        <v>689</v>
      </c>
      <c r="G3" s="29">
        <f>МНТРГ!CE22</f>
        <v>12</v>
      </c>
      <c r="H3" s="30">
        <f>МНТРГ!CF22</f>
        <v>100</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row>
    <row r="4" spans="2:630" s="9" customFormat="1" ht="30" customHeight="1" x14ac:dyDescent="0.25">
      <c r="B4" s="25" t="s">
        <v>687</v>
      </c>
      <c r="C4" s="27">
        <f>МНТРГ!BO17</f>
        <v>52</v>
      </c>
      <c r="D4" s="28">
        <f>МНТРГ!BP17</f>
        <v>85.245901639344254</v>
      </c>
      <c r="E4" s="3"/>
      <c r="F4" s="25" t="s">
        <v>687</v>
      </c>
      <c r="G4" s="29">
        <f>МНТРГ!CE17</f>
        <v>10</v>
      </c>
      <c r="H4" s="30">
        <f>МНТРГ!CF17</f>
        <v>83.333333333333343</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row>
    <row r="5" spans="2:630" s="3" customFormat="1" ht="30" customHeight="1" x14ac:dyDescent="0.25">
      <c r="B5" s="24" t="s">
        <v>686</v>
      </c>
      <c r="C5" s="27">
        <f>МНТРГ!BO15</f>
        <v>52</v>
      </c>
      <c r="D5" s="28">
        <f>МНТРГ!BP15</f>
        <v>85.245901639344254</v>
      </c>
      <c r="F5" s="24" t="s">
        <v>314</v>
      </c>
      <c r="G5" s="29">
        <f>МНТРГ!CE13</f>
        <v>6</v>
      </c>
      <c r="H5" s="30">
        <f>МНТРГ!CF13</f>
        <v>50</v>
      </c>
    </row>
    <row r="6" spans="2:630" s="9" customFormat="1" ht="30" customHeight="1" x14ac:dyDescent="0.25">
      <c r="B6" s="24" t="s">
        <v>314</v>
      </c>
      <c r="C6" s="27">
        <f>МНТРГ!BO13</f>
        <v>51</v>
      </c>
      <c r="D6" s="28">
        <f>МНТРГ!BP13</f>
        <v>83.606557377049185</v>
      </c>
      <c r="E6" s="3"/>
      <c r="F6" s="26" t="s">
        <v>695</v>
      </c>
      <c r="G6" s="29">
        <f>МНТРГ!CE24</f>
        <v>6</v>
      </c>
      <c r="H6" s="30">
        <f>МНТРГ!CF24</f>
        <v>50</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row>
    <row r="7" spans="2:630" s="9" customFormat="1" ht="30" customHeight="1" x14ac:dyDescent="0.25">
      <c r="B7" s="26" t="s">
        <v>689</v>
      </c>
      <c r="C7" s="27">
        <f>МНТРГ!BO22</f>
        <v>50</v>
      </c>
      <c r="D7" s="28">
        <f>МНТРГ!BP22</f>
        <v>81.967213114754102</v>
      </c>
      <c r="E7" s="3"/>
      <c r="F7" s="24" t="s">
        <v>677</v>
      </c>
      <c r="G7" s="29">
        <f>МНТРГ!CE6</f>
        <v>6</v>
      </c>
      <c r="H7" s="30">
        <f>МНТРГ!CF6</f>
        <v>50</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row>
    <row r="8" spans="2:630" s="9" customFormat="1" ht="30" customHeight="1" x14ac:dyDescent="0.25">
      <c r="B8" s="26" t="s">
        <v>695</v>
      </c>
      <c r="C8" s="27">
        <f>МНТРГ!BO24</f>
        <v>47</v>
      </c>
      <c r="D8" s="28">
        <f>МНТРГ!BP24</f>
        <v>77.049180327868854</v>
      </c>
      <c r="E8" s="3"/>
      <c r="F8" s="24" t="s">
        <v>679</v>
      </c>
      <c r="G8" s="29">
        <f>МНТРГ!CE8</f>
        <v>5</v>
      </c>
      <c r="H8" s="30">
        <f>МНТРГ!CF8</f>
        <v>41.666666666666671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row>
    <row r="9" spans="2:630" s="9" customFormat="1" ht="30" customHeight="1" x14ac:dyDescent="0.25">
      <c r="B9" s="26" t="s">
        <v>692</v>
      </c>
      <c r="C9" s="27">
        <f>МНТРГ!BO20</f>
        <v>46</v>
      </c>
      <c r="D9" s="28">
        <f>МНТРГ!BP20</f>
        <v>75.409836065573771</v>
      </c>
      <c r="E9" s="3"/>
      <c r="F9" s="24" t="s">
        <v>686</v>
      </c>
      <c r="G9" s="29">
        <f>МНТРГ!CE15</f>
        <v>5</v>
      </c>
      <c r="H9" s="30">
        <f>МНТРГ!CF15</f>
        <v>41.666666666666671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row>
    <row r="10" spans="2:630" s="3" customFormat="1" ht="30" customHeight="1" x14ac:dyDescent="0.25">
      <c r="B10" s="24" t="s">
        <v>676</v>
      </c>
      <c r="C10" s="27">
        <f>МНТРГ!BO5</f>
        <v>43</v>
      </c>
      <c r="D10" s="28">
        <f>МНТРГ!BP5</f>
        <v>70.491803278688522</v>
      </c>
      <c r="F10" s="26" t="s">
        <v>692</v>
      </c>
      <c r="G10" s="29">
        <f>МНТРГ!CE20</f>
        <v>5</v>
      </c>
      <c r="H10" s="30">
        <f>МНТРГ!CF20</f>
        <v>41.666666666666671</v>
      </c>
    </row>
    <row r="11" spans="2:630" s="10" customFormat="1" ht="30" customHeight="1" x14ac:dyDescent="0.25">
      <c r="B11" s="24" t="s">
        <v>677</v>
      </c>
      <c r="C11" s="27">
        <f>МНТРГ!BO6</f>
        <v>43</v>
      </c>
      <c r="D11" s="28">
        <f>МНТРГ!BP6</f>
        <v>70.491803278688522</v>
      </c>
      <c r="E11" s="3"/>
      <c r="F11" s="26" t="s">
        <v>691</v>
      </c>
      <c r="G11" s="29">
        <f>МНТРГ!CE21</f>
        <v>5</v>
      </c>
      <c r="H11" s="30">
        <f>МНТРГ!CF21</f>
        <v>41.666666666666671</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row>
    <row r="12" spans="2:630" s="10" customFormat="1" ht="30" customHeight="1" x14ac:dyDescent="0.25">
      <c r="B12" s="26" t="s">
        <v>690</v>
      </c>
      <c r="C12" s="27">
        <f>МНТРГ!BO23</f>
        <v>38</v>
      </c>
      <c r="D12" s="28">
        <f>МНТРГ!BP23</f>
        <v>62.295081967213115</v>
      </c>
      <c r="E12" s="3"/>
      <c r="F12" s="26" t="s">
        <v>690</v>
      </c>
      <c r="G12" s="29">
        <f>МНТРГ!CE23</f>
        <v>5</v>
      </c>
      <c r="H12" s="30">
        <f>МНТРГ!CF23</f>
        <v>41.666666666666671</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row>
    <row r="13" spans="2:630" s="10" customFormat="1" ht="30" customHeight="1" x14ac:dyDescent="0.25">
      <c r="B13" s="24" t="s">
        <v>679</v>
      </c>
      <c r="C13" s="27">
        <f>МНТРГ!BO8</f>
        <v>37</v>
      </c>
      <c r="D13" s="28">
        <f>МНТРГ!BP8</f>
        <v>60.655737704918032</v>
      </c>
      <c r="E13" s="3"/>
      <c r="F13" s="24" t="s">
        <v>675</v>
      </c>
      <c r="G13" s="29">
        <f>МНТРГ!CE4</f>
        <v>3</v>
      </c>
      <c r="H13" s="30">
        <f>МНТРГ!CF4</f>
        <v>25</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row>
    <row r="14" spans="2:630" s="10" customFormat="1" ht="30" customHeight="1" x14ac:dyDescent="0.25">
      <c r="B14" s="24" t="s">
        <v>685</v>
      </c>
      <c r="C14" s="27">
        <f>МНТРГ!BO16</f>
        <v>37</v>
      </c>
      <c r="D14" s="28">
        <f>МНТРГ!BP16</f>
        <v>60.655737704918032</v>
      </c>
      <c r="E14" s="3"/>
      <c r="F14" s="24" t="s">
        <v>678</v>
      </c>
      <c r="G14" s="29">
        <f>МНТРГ!CE7</f>
        <v>3</v>
      </c>
      <c r="H14" s="30">
        <f>МНТРГ!CF7</f>
        <v>25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row>
    <row r="15" spans="2:630" s="10" customFormat="1" ht="30" customHeight="1" x14ac:dyDescent="0.25">
      <c r="B15" s="24" t="s">
        <v>684</v>
      </c>
      <c r="C15" s="27">
        <f>МНТРГ!BO14</f>
        <v>35</v>
      </c>
      <c r="D15" s="28">
        <f>МНТРГ!BP14</f>
        <v>57.377049180327866</v>
      </c>
      <c r="E15" s="3"/>
      <c r="F15" s="24" t="s">
        <v>681</v>
      </c>
      <c r="G15" s="29">
        <f>МНТРГ!CE10</f>
        <v>3</v>
      </c>
      <c r="H15" s="30">
        <f>МНТРГ!CF10</f>
        <v>25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row>
    <row r="16" spans="2:630" s="3" customFormat="1" ht="30" customHeight="1" x14ac:dyDescent="0.25">
      <c r="B16" s="26" t="s">
        <v>688</v>
      </c>
      <c r="C16" s="27">
        <f>МНТРГ!BO18</f>
        <v>35</v>
      </c>
      <c r="D16" s="28">
        <f>МНТРГ!BP18</f>
        <v>57.377049180327866</v>
      </c>
      <c r="F16" s="26" t="s">
        <v>688</v>
      </c>
      <c r="G16" s="29">
        <f>МНТРГ!CE18</f>
        <v>3</v>
      </c>
      <c r="H16" s="30">
        <f>МНТРГ!CF18</f>
        <v>25</v>
      </c>
    </row>
    <row r="17" spans="2:8" s="3" customFormat="1" ht="30" customHeight="1" x14ac:dyDescent="0.25">
      <c r="B17" s="26" t="s">
        <v>693</v>
      </c>
      <c r="C17" s="27">
        <f>МНТРГ!BO26</f>
        <v>35</v>
      </c>
      <c r="D17" s="28">
        <f>МНТРГ!BP26</f>
        <v>57.377049180327866</v>
      </c>
      <c r="F17" s="24" t="s">
        <v>676</v>
      </c>
      <c r="G17" s="29">
        <f>МНТРГ!CE5</f>
        <v>0</v>
      </c>
      <c r="H17" s="30">
        <f>МНТРГ!CF5</f>
        <v>0</v>
      </c>
    </row>
    <row r="18" spans="2:8" s="3" customFormat="1" ht="30" customHeight="1" x14ac:dyDescent="0.25">
      <c r="B18" s="24" t="s">
        <v>682</v>
      </c>
      <c r="C18" s="27">
        <f>МНТРГ!BO11</f>
        <v>34</v>
      </c>
      <c r="D18" s="28">
        <f>МНТРГ!BP11</f>
        <v>55.737704918032783</v>
      </c>
      <c r="F18" s="24" t="s">
        <v>680</v>
      </c>
      <c r="G18" s="29">
        <f>МНТРГ!CE9</f>
        <v>0</v>
      </c>
      <c r="H18" s="30">
        <f>МНТРГ!CF9</f>
        <v>0</v>
      </c>
    </row>
    <row r="19" spans="2:8" s="3" customFormat="1" ht="30" customHeight="1" x14ac:dyDescent="0.25">
      <c r="B19" s="24" t="s">
        <v>675</v>
      </c>
      <c r="C19" s="27">
        <f>МНТРГ!BO4</f>
        <v>33</v>
      </c>
      <c r="D19" s="28">
        <f>МНТРГ!BP4</f>
        <v>54.098360655737707</v>
      </c>
      <c r="F19" s="24" t="s">
        <v>682</v>
      </c>
      <c r="G19" s="29">
        <f>МНТРГ!CE11</f>
        <v>0</v>
      </c>
      <c r="H19" s="30">
        <f>МНТРГ!CF11</f>
        <v>0</v>
      </c>
    </row>
    <row r="20" spans="2:8" s="3" customFormat="1" ht="30" customHeight="1" x14ac:dyDescent="0.25">
      <c r="B20" s="24" t="s">
        <v>678</v>
      </c>
      <c r="C20" s="27">
        <f>МНТРГ!BO7</f>
        <v>32</v>
      </c>
      <c r="D20" s="28">
        <f>МНТРГ!BP7</f>
        <v>52.459016393442624</v>
      </c>
      <c r="F20" s="24" t="s">
        <v>683</v>
      </c>
      <c r="G20" s="29">
        <f>МНТРГ!CE12</f>
        <v>0</v>
      </c>
      <c r="H20" s="30">
        <f>МНТРГ!CF12</f>
        <v>0</v>
      </c>
    </row>
    <row r="21" spans="2:8" s="3" customFormat="1" ht="30" customHeight="1" x14ac:dyDescent="0.25">
      <c r="B21" s="24" t="s">
        <v>683</v>
      </c>
      <c r="C21" s="27">
        <f>МНТРГ!BO12</f>
        <v>31</v>
      </c>
      <c r="D21" s="28">
        <f>МНТРГ!BP12</f>
        <v>50.819672131147541</v>
      </c>
      <c r="F21" s="24" t="s">
        <v>684</v>
      </c>
      <c r="G21" s="29">
        <f>МНТРГ!CE14</f>
        <v>0</v>
      </c>
      <c r="H21" s="30">
        <f>МНТРГ!CF14</f>
        <v>0</v>
      </c>
    </row>
    <row r="22" spans="2:8" s="12" customFormat="1" ht="30" customHeight="1" x14ac:dyDescent="0.25">
      <c r="B22" s="24" t="s">
        <v>681</v>
      </c>
      <c r="C22" s="27">
        <f>МНТРГ!BO10</f>
        <v>30</v>
      </c>
      <c r="D22" s="28">
        <f>МНТРГ!BP10</f>
        <v>49.180327868852459</v>
      </c>
      <c r="F22" s="24" t="s">
        <v>685</v>
      </c>
      <c r="G22" s="29">
        <f>МНТРГ!CE16</f>
        <v>0</v>
      </c>
      <c r="H22" s="30">
        <f>МНТРГ!CF16</f>
        <v>0</v>
      </c>
    </row>
    <row r="23" spans="2:8" s="3" customFormat="1" ht="30" customHeight="1" x14ac:dyDescent="0.25">
      <c r="B23" s="24" t="s">
        <v>680</v>
      </c>
      <c r="C23" s="27">
        <f>МНТРГ!BO9</f>
        <v>27</v>
      </c>
      <c r="D23" s="28">
        <f>МНТРГ!BP9</f>
        <v>44.26229508196721</v>
      </c>
      <c r="F23" s="26" t="s">
        <v>460</v>
      </c>
      <c r="G23" s="29">
        <f>МНТРГ!CE19</f>
        <v>0</v>
      </c>
      <c r="H23" s="30">
        <f>МНТРГ!CF19</f>
        <v>0</v>
      </c>
    </row>
    <row r="24" spans="2:8" s="3" customFormat="1" ht="30" customHeight="1" x14ac:dyDescent="0.25">
      <c r="B24" s="26" t="s">
        <v>694</v>
      </c>
      <c r="C24" s="27">
        <f>МНТРГ!BO25</f>
        <v>23</v>
      </c>
      <c r="D24" s="28">
        <f>МНТРГ!BP25</f>
        <v>37.704918032786885</v>
      </c>
      <c r="F24" s="26" t="s">
        <v>694</v>
      </c>
      <c r="G24" s="29">
        <f>МНТРГ!CE25</f>
        <v>0</v>
      </c>
      <c r="H24" s="30">
        <f>МНТРГ!CF25</f>
        <v>0</v>
      </c>
    </row>
    <row r="25" spans="2:8" s="3" customFormat="1" ht="30" customHeight="1" x14ac:dyDescent="0.25">
      <c r="B25" s="26" t="s">
        <v>460</v>
      </c>
      <c r="C25" s="27">
        <f>МНТРГ!BO19</f>
        <v>21</v>
      </c>
      <c r="D25" s="28">
        <f>МНТРГ!BP19</f>
        <v>34.42622950819672</v>
      </c>
      <c r="F25" s="26" t="s">
        <v>693</v>
      </c>
      <c r="G25" s="29">
        <f>МНТРГ!CE26</f>
        <v>0</v>
      </c>
      <c r="H25" s="30">
        <f>МНТРГ!CF26</f>
        <v>0</v>
      </c>
    </row>
    <row r="26" spans="2:8" s="3" customFormat="1" x14ac:dyDescent="0.25">
      <c r="B26" s="23"/>
    </row>
    <row r="27" spans="2:8" s="3" customFormat="1" x14ac:dyDescent="0.25">
      <c r="B27" s="16"/>
    </row>
    <row r="28" spans="2:8" s="3" customFormat="1" x14ac:dyDescent="0.25">
      <c r="B28" s="16"/>
    </row>
    <row r="29" spans="2:8" s="3" customFormat="1" x14ac:dyDescent="0.25">
      <c r="B29" s="16"/>
    </row>
    <row r="30" spans="2:8" s="3" customFormat="1" x14ac:dyDescent="0.25">
      <c r="B30" s="16"/>
    </row>
    <row r="31" spans="2:8" s="3" customFormat="1" x14ac:dyDescent="0.25">
      <c r="B31" s="16"/>
    </row>
    <row r="32" spans="2:8" s="3" customFormat="1" x14ac:dyDescent="0.25">
      <c r="B32" s="16"/>
    </row>
    <row r="33" spans="2:2" s="3" customFormat="1" x14ac:dyDescent="0.25">
      <c r="B33" s="16"/>
    </row>
    <row r="34" spans="2:2" s="3" customFormat="1" x14ac:dyDescent="0.25">
      <c r="B34" s="16"/>
    </row>
    <row r="35" spans="2:2" s="3" customFormat="1" x14ac:dyDescent="0.25">
      <c r="B35" s="16"/>
    </row>
    <row r="36" spans="2:2" s="3" customFormat="1" x14ac:dyDescent="0.25">
      <c r="B36" s="16"/>
    </row>
    <row r="37" spans="2:2" s="3" customFormat="1" x14ac:dyDescent="0.25">
      <c r="B37" s="16"/>
    </row>
    <row r="38" spans="2:2" s="3" customFormat="1" x14ac:dyDescent="0.25">
      <c r="B38" s="16"/>
    </row>
    <row r="39" spans="2:2" s="3" customFormat="1" x14ac:dyDescent="0.25">
      <c r="B39" s="16"/>
    </row>
    <row r="40" spans="2:2" s="3" customFormat="1" x14ac:dyDescent="0.25">
      <c r="B40" s="16"/>
    </row>
    <row r="41" spans="2:2" s="3" customFormat="1" x14ac:dyDescent="0.25">
      <c r="B41" s="16"/>
    </row>
    <row r="42" spans="2:2" s="3" customFormat="1" x14ac:dyDescent="0.25">
      <c r="B42" s="16"/>
    </row>
    <row r="43" spans="2:2" s="3" customFormat="1" x14ac:dyDescent="0.25">
      <c r="B43" s="16"/>
    </row>
    <row r="44" spans="2:2" s="3" customFormat="1" x14ac:dyDescent="0.25">
      <c r="B44" s="16"/>
    </row>
    <row r="45" spans="2:2" s="3" customFormat="1" x14ac:dyDescent="0.25">
      <c r="B45" s="16"/>
    </row>
    <row r="46" spans="2:2" s="3" customFormat="1" x14ac:dyDescent="0.25">
      <c r="B46" s="16"/>
    </row>
    <row r="47" spans="2:2" s="3" customFormat="1" x14ac:dyDescent="0.25">
      <c r="B47" s="16"/>
    </row>
    <row r="48" spans="2:2" s="3" customFormat="1" x14ac:dyDescent="0.25">
      <c r="B48" s="16"/>
    </row>
    <row r="49" spans="2:2" s="3" customFormat="1" x14ac:dyDescent="0.25">
      <c r="B49" s="16"/>
    </row>
    <row r="50" spans="2:2" s="3" customFormat="1" x14ac:dyDescent="0.25">
      <c r="B50" s="16"/>
    </row>
    <row r="51" spans="2:2" s="3" customFormat="1" x14ac:dyDescent="0.25">
      <c r="B51" s="16"/>
    </row>
    <row r="52" spans="2:2" s="3" customFormat="1" x14ac:dyDescent="0.25">
      <c r="B52" s="16"/>
    </row>
    <row r="53" spans="2:2" s="3" customFormat="1" x14ac:dyDescent="0.25">
      <c r="B53" s="16"/>
    </row>
    <row r="54" spans="2:2" s="3" customFormat="1" x14ac:dyDescent="0.25">
      <c r="B54" s="16"/>
    </row>
    <row r="55" spans="2:2" s="3" customFormat="1" x14ac:dyDescent="0.25">
      <c r="B55" s="16"/>
    </row>
    <row r="56" spans="2:2" s="3" customFormat="1" x14ac:dyDescent="0.25">
      <c r="B56" s="16"/>
    </row>
    <row r="57" spans="2:2" s="3" customFormat="1" x14ac:dyDescent="0.25">
      <c r="B57" s="16"/>
    </row>
    <row r="58" spans="2:2" s="3" customFormat="1" x14ac:dyDescent="0.25">
      <c r="B58" s="16"/>
    </row>
    <row r="59" spans="2:2" s="3" customFormat="1" x14ac:dyDescent="0.25">
      <c r="B59" s="16"/>
    </row>
    <row r="60" spans="2:2" s="3" customFormat="1" x14ac:dyDescent="0.25">
      <c r="B60" s="16"/>
    </row>
    <row r="61" spans="2:2" s="3" customFormat="1" x14ac:dyDescent="0.25">
      <c r="B61" s="16"/>
    </row>
    <row r="62" spans="2:2" s="3" customFormat="1" x14ac:dyDescent="0.25">
      <c r="B62" s="16"/>
    </row>
    <row r="63" spans="2:2" s="3" customFormat="1" x14ac:dyDescent="0.25">
      <c r="B63" s="16"/>
    </row>
    <row r="64" spans="2:2" s="3" customFormat="1" x14ac:dyDescent="0.25">
      <c r="B64" s="16"/>
    </row>
    <row r="65" spans="2:2" s="3" customFormat="1" x14ac:dyDescent="0.25">
      <c r="B65" s="16"/>
    </row>
    <row r="66" spans="2:2" s="3" customFormat="1" x14ac:dyDescent="0.25">
      <c r="B66" s="16"/>
    </row>
    <row r="67" spans="2:2" s="3" customFormat="1" x14ac:dyDescent="0.25">
      <c r="B67" s="16"/>
    </row>
    <row r="68" spans="2:2" s="3" customFormat="1" x14ac:dyDescent="0.25">
      <c r="B68" s="16"/>
    </row>
    <row r="69" spans="2:2" s="3" customFormat="1" x14ac:dyDescent="0.25">
      <c r="B69" s="16"/>
    </row>
    <row r="70" spans="2:2" s="3" customFormat="1" x14ac:dyDescent="0.25">
      <c r="B70" s="16"/>
    </row>
    <row r="71" spans="2:2" s="3" customFormat="1" x14ac:dyDescent="0.25">
      <c r="B71" s="16"/>
    </row>
    <row r="72" spans="2:2" s="3" customFormat="1" x14ac:dyDescent="0.25">
      <c r="B72" s="16"/>
    </row>
    <row r="73" spans="2:2" s="3" customFormat="1" x14ac:dyDescent="0.25">
      <c r="B73" s="16"/>
    </row>
    <row r="74" spans="2:2" s="3" customFormat="1" x14ac:dyDescent="0.25">
      <c r="B74" s="16"/>
    </row>
    <row r="75" spans="2:2" s="3" customFormat="1" x14ac:dyDescent="0.25">
      <c r="B75" s="16"/>
    </row>
    <row r="76" spans="2:2" s="3" customFormat="1" x14ac:dyDescent="0.25">
      <c r="B76" s="16"/>
    </row>
    <row r="77" spans="2:2" s="3" customFormat="1" x14ac:dyDescent="0.25">
      <c r="B77" s="16"/>
    </row>
    <row r="78" spans="2:2" s="3" customFormat="1" x14ac:dyDescent="0.25">
      <c r="B78" s="16"/>
    </row>
    <row r="79" spans="2:2" s="3" customFormat="1" x14ac:dyDescent="0.25">
      <c r="B79" s="16"/>
    </row>
    <row r="80" spans="2:2" s="3" customFormat="1" x14ac:dyDescent="0.25">
      <c r="B80" s="16"/>
    </row>
    <row r="81" spans="2:2" s="3" customFormat="1" x14ac:dyDescent="0.25">
      <c r="B81" s="16"/>
    </row>
    <row r="82" spans="2:2" s="3" customFormat="1" x14ac:dyDescent="0.25">
      <c r="B82" s="16"/>
    </row>
    <row r="83" spans="2:2" s="3" customFormat="1" x14ac:dyDescent="0.25">
      <c r="B83" s="16"/>
    </row>
    <row r="84" spans="2:2" s="3" customFormat="1" x14ac:dyDescent="0.25">
      <c r="B84" s="16"/>
    </row>
    <row r="85" spans="2:2" s="3" customFormat="1" x14ac:dyDescent="0.25">
      <c r="B85" s="16"/>
    </row>
    <row r="86" spans="2:2" s="3" customFormat="1" x14ac:dyDescent="0.25">
      <c r="B86" s="16"/>
    </row>
    <row r="87" spans="2:2" s="3" customFormat="1" x14ac:dyDescent="0.25">
      <c r="B87" s="16"/>
    </row>
    <row r="88" spans="2:2" s="3" customFormat="1" x14ac:dyDescent="0.25">
      <c r="B88" s="16"/>
    </row>
    <row r="89" spans="2:2" s="3" customFormat="1" x14ac:dyDescent="0.25">
      <c r="B89" s="16"/>
    </row>
    <row r="90" spans="2:2" s="3" customFormat="1" x14ac:dyDescent="0.25">
      <c r="B90" s="16"/>
    </row>
    <row r="91" spans="2:2" s="3" customFormat="1" x14ac:dyDescent="0.25">
      <c r="B91" s="16"/>
    </row>
    <row r="92" spans="2:2" s="3" customFormat="1" x14ac:dyDescent="0.25">
      <c r="B92" s="16"/>
    </row>
    <row r="93" spans="2:2" s="3" customFormat="1" x14ac:dyDescent="0.25">
      <c r="B93" s="16"/>
    </row>
    <row r="94" spans="2:2" s="3" customFormat="1" x14ac:dyDescent="0.25">
      <c r="B94" s="16"/>
    </row>
    <row r="95" spans="2:2" s="3" customFormat="1" x14ac:dyDescent="0.25">
      <c r="B95" s="16"/>
    </row>
    <row r="96" spans="2:2" s="3" customFormat="1" x14ac:dyDescent="0.25">
      <c r="B96" s="16"/>
    </row>
    <row r="97" spans="2:2" s="3" customFormat="1" x14ac:dyDescent="0.25">
      <c r="B97" s="16"/>
    </row>
    <row r="98" spans="2:2" s="3" customFormat="1" x14ac:dyDescent="0.25">
      <c r="B98" s="16"/>
    </row>
    <row r="99" spans="2:2" s="3" customFormat="1" x14ac:dyDescent="0.25">
      <c r="B99" s="16"/>
    </row>
    <row r="100" spans="2:2" s="3" customFormat="1" x14ac:dyDescent="0.25">
      <c r="B100" s="16"/>
    </row>
    <row r="101" spans="2:2" s="3" customFormat="1" x14ac:dyDescent="0.25">
      <c r="B101" s="16"/>
    </row>
    <row r="102" spans="2:2" s="3" customFormat="1" x14ac:dyDescent="0.25">
      <c r="B102" s="16"/>
    </row>
    <row r="103" spans="2:2" s="3" customFormat="1" x14ac:dyDescent="0.25">
      <c r="B103" s="16"/>
    </row>
    <row r="104" spans="2:2" s="3" customFormat="1" x14ac:dyDescent="0.25">
      <c r="B104" s="16"/>
    </row>
    <row r="105" spans="2:2" s="3" customFormat="1" x14ac:dyDescent="0.25">
      <c r="B105" s="16"/>
    </row>
    <row r="106" spans="2:2" s="3" customFormat="1" x14ac:dyDescent="0.25">
      <c r="B106" s="16"/>
    </row>
    <row r="107" spans="2:2" s="3" customFormat="1" x14ac:dyDescent="0.25">
      <c r="B107" s="16"/>
    </row>
    <row r="108" spans="2:2" s="3" customFormat="1" x14ac:dyDescent="0.25">
      <c r="B108" s="16"/>
    </row>
    <row r="109" spans="2:2" s="3" customFormat="1" x14ac:dyDescent="0.25">
      <c r="B109" s="16"/>
    </row>
    <row r="110" spans="2:2" s="3" customFormat="1" x14ac:dyDescent="0.25">
      <c r="B110" s="16"/>
    </row>
    <row r="111" spans="2:2" s="3" customFormat="1" x14ac:dyDescent="0.25">
      <c r="B111" s="16"/>
    </row>
    <row r="112" spans="2:2" s="3" customFormat="1" x14ac:dyDescent="0.25">
      <c r="B112" s="16"/>
    </row>
    <row r="113" spans="2:2" s="3" customFormat="1" x14ac:dyDescent="0.25">
      <c r="B113" s="16"/>
    </row>
    <row r="114" spans="2:2" s="3" customFormat="1" x14ac:dyDescent="0.25">
      <c r="B114" s="16"/>
    </row>
    <row r="115" spans="2:2" s="3" customFormat="1" x14ac:dyDescent="0.25">
      <c r="B115" s="16"/>
    </row>
    <row r="116" spans="2:2" s="3" customFormat="1" x14ac:dyDescent="0.25">
      <c r="B116" s="16"/>
    </row>
    <row r="117" spans="2:2" s="3" customFormat="1" x14ac:dyDescent="0.25">
      <c r="B117" s="16"/>
    </row>
    <row r="118" spans="2:2" s="3" customFormat="1" x14ac:dyDescent="0.25">
      <c r="B118" s="16"/>
    </row>
    <row r="119" spans="2:2" s="3" customFormat="1" x14ac:dyDescent="0.25">
      <c r="B119" s="16"/>
    </row>
    <row r="120" spans="2:2" s="3" customFormat="1" x14ac:dyDescent="0.25">
      <c r="B120" s="16"/>
    </row>
    <row r="121" spans="2:2" s="3" customFormat="1" x14ac:dyDescent="0.25">
      <c r="B121" s="16"/>
    </row>
    <row r="122" spans="2:2" s="3" customFormat="1" x14ac:dyDescent="0.25">
      <c r="B122" s="16"/>
    </row>
    <row r="123" spans="2:2" s="3" customFormat="1" x14ac:dyDescent="0.25">
      <c r="B123" s="16"/>
    </row>
    <row r="124" spans="2:2" s="3" customFormat="1" x14ac:dyDescent="0.25">
      <c r="B124" s="16"/>
    </row>
    <row r="125" spans="2:2" s="3" customFormat="1" x14ac:dyDescent="0.25">
      <c r="B125" s="16"/>
    </row>
    <row r="126" spans="2:2" s="3" customFormat="1" x14ac:dyDescent="0.25">
      <c r="B126" s="16"/>
    </row>
    <row r="127" spans="2:2" s="3" customFormat="1" x14ac:dyDescent="0.25">
      <c r="B127" s="16"/>
    </row>
    <row r="128" spans="2:2" s="3" customFormat="1" x14ac:dyDescent="0.25">
      <c r="B128" s="16"/>
    </row>
    <row r="129" spans="2:2" s="3" customFormat="1" x14ac:dyDescent="0.25">
      <c r="B129" s="16"/>
    </row>
    <row r="130" spans="2:2" s="3" customFormat="1" x14ac:dyDescent="0.25">
      <c r="B130" s="16"/>
    </row>
    <row r="131" spans="2:2" s="3" customFormat="1" x14ac:dyDescent="0.25">
      <c r="B131" s="16"/>
    </row>
    <row r="132" spans="2:2" s="3" customFormat="1" x14ac:dyDescent="0.25">
      <c r="B132" s="16"/>
    </row>
    <row r="133" spans="2:2" s="3" customFormat="1" x14ac:dyDescent="0.25">
      <c r="B133" s="16"/>
    </row>
    <row r="134" spans="2:2" s="3" customFormat="1" x14ac:dyDescent="0.25">
      <c r="B134" s="16"/>
    </row>
    <row r="135" spans="2:2" s="3" customFormat="1" x14ac:dyDescent="0.25">
      <c r="B135" s="16"/>
    </row>
    <row r="136" spans="2:2" s="3" customFormat="1" x14ac:dyDescent="0.25">
      <c r="B136" s="16"/>
    </row>
    <row r="137" spans="2:2" s="3" customFormat="1" x14ac:dyDescent="0.25">
      <c r="B137" s="16"/>
    </row>
    <row r="138" spans="2:2" s="3" customFormat="1" x14ac:dyDescent="0.25">
      <c r="B138" s="16"/>
    </row>
    <row r="139" spans="2:2" s="3" customFormat="1" x14ac:dyDescent="0.25">
      <c r="B139" s="16"/>
    </row>
    <row r="140" spans="2:2" s="3" customFormat="1" x14ac:dyDescent="0.25">
      <c r="B140" s="16"/>
    </row>
    <row r="141" spans="2:2" s="3" customFormat="1" x14ac:dyDescent="0.25">
      <c r="B141" s="16"/>
    </row>
    <row r="142" spans="2:2" s="3" customFormat="1" x14ac:dyDescent="0.25">
      <c r="B142" s="16"/>
    </row>
    <row r="143" spans="2:2" s="3" customFormat="1" x14ac:dyDescent="0.25">
      <c r="B143" s="16"/>
    </row>
    <row r="144" spans="2:2" s="3" customFormat="1" x14ac:dyDescent="0.25">
      <c r="B144" s="16"/>
    </row>
    <row r="145" spans="2:2" s="3" customFormat="1" x14ac:dyDescent="0.25">
      <c r="B145" s="16"/>
    </row>
    <row r="146" spans="2:2" s="3" customFormat="1" x14ac:dyDescent="0.25">
      <c r="B146" s="16"/>
    </row>
    <row r="147" spans="2:2" s="3" customFormat="1" x14ac:dyDescent="0.25">
      <c r="B147" s="16"/>
    </row>
    <row r="148" spans="2:2" s="3" customFormat="1" x14ac:dyDescent="0.25">
      <c r="B148" s="16"/>
    </row>
    <row r="149" spans="2:2" s="3" customFormat="1" x14ac:dyDescent="0.25">
      <c r="B149" s="16"/>
    </row>
    <row r="150" spans="2:2" s="3" customFormat="1" x14ac:dyDescent="0.25">
      <c r="B150" s="16"/>
    </row>
    <row r="151" spans="2:2" s="3" customFormat="1" x14ac:dyDescent="0.25">
      <c r="B151" s="16"/>
    </row>
    <row r="152" spans="2:2" s="3" customFormat="1" x14ac:dyDescent="0.25">
      <c r="B152" s="16"/>
    </row>
    <row r="153" spans="2:2" s="3" customFormat="1" x14ac:dyDescent="0.25">
      <c r="B153" s="16"/>
    </row>
    <row r="154" spans="2:2" s="3" customFormat="1" x14ac:dyDescent="0.25">
      <c r="B154" s="16"/>
    </row>
    <row r="155" spans="2:2" s="3" customFormat="1" x14ac:dyDescent="0.25">
      <c r="B155" s="16"/>
    </row>
    <row r="156" spans="2:2" s="3" customFormat="1" x14ac:dyDescent="0.25">
      <c r="B156" s="16"/>
    </row>
    <row r="157" spans="2:2" s="3" customFormat="1" x14ac:dyDescent="0.25">
      <c r="B157" s="16"/>
    </row>
    <row r="158" spans="2:2" s="3" customFormat="1" x14ac:dyDescent="0.25">
      <c r="B158" s="16"/>
    </row>
    <row r="159" spans="2:2" s="3" customFormat="1" x14ac:dyDescent="0.25">
      <c r="B159" s="16"/>
    </row>
    <row r="160" spans="2:2" s="3" customFormat="1" x14ac:dyDescent="0.25">
      <c r="B160" s="16"/>
    </row>
    <row r="161" spans="2:2" s="3" customFormat="1" x14ac:dyDescent="0.25">
      <c r="B161" s="16"/>
    </row>
    <row r="162" spans="2:2" s="3" customFormat="1" x14ac:dyDescent="0.25">
      <c r="B162" s="16"/>
    </row>
    <row r="163" spans="2:2" s="3" customFormat="1" x14ac:dyDescent="0.25">
      <c r="B163" s="16"/>
    </row>
    <row r="164" spans="2:2" s="3" customFormat="1" x14ac:dyDescent="0.25">
      <c r="B164" s="16"/>
    </row>
    <row r="165" spans="2:2" s="3" customFormat="1" x14ac:dyDescent="0.25">
      <c r="B165" s="16"/>
    </row>
    <row r="166" spans="2:2" s="3" customFormat="1" x14ac:dyDescent="0.25">
      <c r="B166" s="16"/>
    </row>
    <row r="167" spans="2:2" s="3" customFormat="1" x14ac:dyDescent="0.25">
      <c r="B167" s="16"/>
    </row>
    <row r="168" spans="2:2" s="3" customFormat="1" x14ac:dyDescent="0.25">
      <c r="B168" s="16"/>
    </row>
    <row r="169" spans="2:2" s="3" customFormat="1" x14ac:dyDescent="0.25">
      <c r="B169" s="16"/>
    </row>
    <row r="170" spans="2:2" s="3" customFormat="1" x14ac:dyDescent="0.25">
      <c r="B170" s="16"/>
    </row>
    <row r="171" spans="2:2" s="3" customFormat="1" x14ac:dyDescent="0.25">
      <c r="B171" s="16"/>
    </row>
    <row r="172" spans="2:2" s="3" customFormat="1" x14ac:dyDescent="0.25">
      <c r="B172" s="16"/>
    </row>
    <row r="173" spans="2:2" s="3" customFormat="1" x14ac:dyDescent="0.25">
      <c r="B173" s="16"/>
    </row>
    <row r="174" spans="2:2" s="3" customFormat="1" x14ac:dyDescent="0.25">
      <c r="B174" s="16"/>
    </row>
    <row r="175" spans="2:2" s="3" customFormat="1" x14ac:dyDescent="0.25">
      <c r="B175" s="16"/>
    </row>
    <row r="176" spans="2:2" s="3" customFormat="1" x14ac:dyDescent="0.25">
      <c r="B176" s="16"/>
    </row>
    <row r="177" spans="2:2" s="3" customFormat="1" x14ac:dyDescent="0.25">
      <c r="B177" s="16"/>
    </row>
    <row r="178" spans="2:2" s="3" customFormat="1" x14ac:dyDescent="0.25">
      <c r="B178" s="16"/>
    </row>
    <row r="179" spans="2:2" s="3" customFormat="1" x14ac:dyDescent="0.25">
      <c r="B179" s="16"/>
    </row>
    <row r="180" spans="2:2" s="3" customFormat="1" x14ac:dyDescent="0.25">
      <c r="B180" s="16"/>
    </row>
    <row r="181" spans="2:2" s="3" customFormat="1" x14ac:dyDescent="0.25">
      <c r="B181" s="16"/>
    </row>
    <row r="182" spans="2:2" s="3" customFormat="1" x14ac:dyDescent="0.25">
      <c r="B182" s="16"/>
    </row>
    <row r="183" spans="2:2" s="3" customFormat="1" x14ac:dyDescent="0.25">
      <c r="B183" s="16"/>
    </row>
    <row r="184" spans="2:2" s="3" customFormat="1" x14ac:dyDescent="0.25">
      <c r="B184" s="16"/>
    </row>
    <row r="185" spans="2:2" s="3" customFormat="1" x14ac:dyDescent="0.25">
      <c r="B185" s="16"/>
    </row>
    <row r="186" spans="2:2" s="3" customFormat="1" x14ac:dyDescent="0.25">
      <c r="B186" s="16"/>
    </row>
    <row r="187" spans="2:2" s="3" customFormat="1" x14ac:dyDescent="0.25">
      <c r="B187" s="16"/>
    </row>
    <row r="188" spans="2:2" s="3" customFormat="1" x14ac:dyDescent="0.25">
      <c r="B188" s="16"/>
    </row>
    <row r="189" spans="2:2" s="3" customFormat="1" x14ac:dyDescent="0.25">
      <c r="B189" s="16"/>
    </row>
    <row r="190" spans="2:2" s="3" customFormat="1" x14ac:dyDescent="0.25">
      <c r="B190" s="16"/>
    </row>
    <row r="191" spans="2:2" s="3" customFormat="1" x14ac:dyDescent="0.25">
      <c r="B191" s="16"/>
    </row>
    <row r="192" spans="2:2" s="3" customFormat="1" x14ac:dyDescent="0.25">
      <c r="B192" s="16"/>
    </row>
    <row r="193" spans="2:2" s="3" customFormat="1" x14ac:dyDescent="0.25">
      <c r="B193" s="16"/>
    </row>
    <row r="194" spans="2:2" s="3" customFormat="1" x14ac:dyDescent="0.25">
      <c r="B194" s="16"/>
    </row>
    <row r="195" spans="2:2" s="3" customFormat="1" x14ac:dyDescent="0.25">
      <c r="B195" s="16"/>
    </row>
    <row r="196" spans="2:2" s="3" customFormat="1" x14ac:dyDescent="0.25">
      <c r="B196" s="16"/>
    </row>
    <row r="197" spans="2:2" s="3" customFormat="1" x14ac:dyDescent="0.25">
      <c r="B197" s="16"/>
    </row>
    <row r="198" spans="2:2" s="3" customFormat="1" x14ac:dyDescent="0.25">
      <c r="B198" s="16"/>
    </row>
    <row r="199" spans="2:2" s="3" customFormat="1" x14ac:dyDescent="0.25">
      <c r="B199" s="16"/>
    </row>
    <row r="200" spans="2:2" s="3" customFormat="1" x14ac:dyDescent="0.25">
      <c r="B200" s="16"/>
    </row>
    <row r="201" spans="2:2" s="3" customFormat="1" x14ac:dyDescent="0.25">
      <c r="B201" s="16"/>
    </row>
    <row r="202" spans="2:2" s="3" customFormat="1" x14ac:dyDescent="0.25">
      <c r="B202" s="16"/>
    </row>
    <row r="203" spans="2:2" s="3" customFormat="1" x14ac:dyDescent="0.25">
      <c r="B203" s="16"/>
    </row>
    <row r="204" spans="2:2" s="3" customFormat="1" x14ac:dyDescent="0.25">
      <c r="B204" s="16"/>
    </row>
    <row r="205" spans="2:2" s="3" customFormat="1" x14ac:dyDescent="0.25">
      <c r="B205" s="16"/>
    </row>
    <row r="206" spans="2:2" s="3" customFormat="1" x14ac:dyDescent="0.25">
      <c r="B206" s="16"/>
    </row>
    <row r="207" spans="2:2" s="3" customFormat="1" x14ac:dyDescent="0.25">
      <c r="B207" s="16"/>
    </row>
    <row r="208" spans="2:2" s="3" customFormat="1" x14ac:dyDescent="0.25">
      <c r="B208" s="16"/>
    </row>
    <row r="209" spans="2:2" s="3" customFormat="1" x14ac:dyDescent="0.25">
      <c r="B209" s="16"/>
    </row>
    <row r="210" spans="2:2" s="3" customFormat="1" x14ac:dyDescent="0.25">
      <c r="B210" s="16"/>
    </row>
    <row r="211" spans="2:2" s="3" customFormat="1" x14ac:dyDescent="0.25">
      <c r="B211" s="16"/>
    </row>
    <row r="212" spans="2:2" s="3" customFormat="1" x14ac:dyDescent="0.25">
      <c r="B212" s="16"/>
    </row>
    <row r="213" spans="2:2" s="3" customFormat="1" x14ac:dyDescent="0.25">
      <c r="B213" s="16"/>
    </row>
    <row r="214" spans="2:2" s="3" customFormat="1" x14ac:dyDescent="0.25">
      <c r="B214" s="16"/>
    </row>
    <row r="215" spans="2:2" s="3" customFormat="1" x14ac:dyDescent="0.25">
      <c r="B215" s="16"/>
    </row>
    <row r="216" spans="2:2" s="3" customFormat="1" x14ac:dyDescent="0.25">
      <c r="B216" s="16"/>
    </row>
    <row r="217" spans="2:2" s="3" customFormat="1" x14ac:dyDescent="0.25">
      <c r="B217" s="16"/>
    </row>
    <row r="218" spans="2:2" s="3" customFormat="1" x14ac:dyDescent="0.25">
      <c r="B218" s="16"/>
    </row>
    <row r="219" spans="2:2" s="3" customFormat="1" x14ac:dyDescent="0.25">
      <c r="B219" s="16"/>
    </row>
    <row r="220" spans="2:2" s="3" customFormat="1" x14ac:dyDescent="0.25">
      <c r="B220" s="16"/>
    </row>
    <row r="221" spans="2:2" s="3" customFormat="1" x14ac:dyDescent="0.25">
      <c r="B221" s="16"/>
    </row>
    <row r="222" spans="2:2" s="3" customFormat="1" x14ac:dyDescent="0.25">
      <c r="B222" s="16"/>
    </row>
    <row r="223" spans="2:2" s="3" customFormat="1" x14ac:dyDescent="0.25">
      <c r="B223" s="16"/>
    </row>
    <row r="224" spans="2:2" s="3" customFormat="1" x14ac:dyDescent="0.25">
      <c r="B224" s="16"/>
    </row>
    <row r="225" spans="2:2" s="3" customFormat="1" x14ac:dyDescent="0.25">
      <c r="B225" s="16"/>
    </row>
    <row r="226" spans="2:2" s="3" customFormat="1" x14ac:dyDescent="0.25">
      <c r="B226" s="16"/>
    </row>
    <row r="227" spans="2:2" s="3" customFormat="1" x14ac:dyDescent="0.25">
      <c r="B227" s="16"/>
    </row>
    <row r="228" spans="2:2" s="3" customFormat="1" x14ac:dyDescent="0.25">
      <c r="B228" s="16"/>
    </row>
    <row r="229" spans="2:2" s="3" customFormat="1" x14ac:dyDescent="0.25">
      <c r="B229" s="16"/>
    </row>
    <row r="230" spans="2:2" s="3" customFormat="1" x14ac:dyDescent="0.25">
      <c r="B230" s="16"/>
    </row>
    <row r="231" spans="2:2" s="3" customFormat="1" x14ac:dyDescent="0.25">
      <c r="B231" s="16"/>
    </row>
    <row r="232" spans="2:2" s="3" customFormat="1" x14ac:dyDescent="0.25">
      <c r="B232" s="16"/>
    </row>
    <row r="233" spans="2:2" s="3" customFormat="1" x14ac:dyDescent="0.25">
      <c r="B233" s="16"/>
    </row>
    <row r="234" spans="2:2" s="3" customFormat="1" x14ac:dyDescent="0.25">
      <c r="B234" s="16"/>
    </row>
    <row r="235" spans="2:2" s="3" customFormat="1" x14ac:dyDescent="0.25">
      <c r="B235" s="16"/>
    </row>
    <row r="236" spans="2:2" s="3" customFormat="1" x14ac:dyDescent="0.25">
      <c r="B236" s="16"/>
    </row>
    <row r="237" spans="2:2" s="3" customFormat="1" x14ac:dyDescent="0.25">
      <c r="B237" s="16"/>
    </row>
    <row r="238" spans="2:2" s="3" customFormat="1" x14ac:dyDescent="0.25">
      <c r="B238" s="16"/>
    </row>
    <row r="239" spans="2:2" s="3" customFormat="1" x14ac:dyDescent="0.25">
      <c r="B239" s="16"/>
    </row>
    <row r="240" spans="2:2" s="3" customFormat="1" x14ac:dyDescent="0.25">
      <c r="B240" s="16"/>
    </row>
    <row r="241" spans="2:2" s="3" customFormat="1" x14ac:dyDescent="0.25">
      <c r="B241" s="16"/>
    </row>
    <row r="242" spans="2:2" s="3" customFormat="1" x14ac:dyDescent="0.25">
      <c r="B242" s="16"/>
    </row>
    <row r="243" spans="2:2" s="3" customFormat="1" x14ac:dyDescent="0.25">
      <c r="B243" s="16"/>
    </row>
    <row r="244" spans="2:2" s="3" customFormat="1" x14ac:dyDescent="0.25">
      <c r="B244" s="16"/>
    </row>
    <row r="245" spans="2:2" s="3" customFormat="1" x14ac:dyDescent="0.25">
      <c r="B245" s="16"/>
    </row>
    <row r="246" spans="2:2" s="3" customFormat="1" x14ac:dyDescent="0.25">
      <c r="B246" s="16"/>
    </row>
    <row r="247" spans="2:2" s="3" customFormat="1" x14ac:dyDescent="0.25">
      <c r="B247" s="16"/>
    </row>
    <row r="248" spans="2:2" s="3" customFormat="1" x14ac:dyDescent="0.25">
      <c r="B248" s="16"/>
    </row>
    <row r="249" spans="2:2" s="3" customFormat="1" x14ac:dyDescent="0.25">
      <c r="B249" s="16"/>
    </row>
    <row r="250" spans="2:2" s="3" customFormat="1" x14ac:dyDescent="0.25">
      <c r="B250" s="16"/>
    </row>
    <row r="251" spans="2:2" s="3" customFormat="1" x14ac:dyDescent="0.25">
      <c r="B251" s="16"/>
    </row>
    <row r="252" spans="2:2" s="3" customFormat="1" x14ac:dyDescent="0.25">
      <c r="B252" s="16"/>
    </row>
    <row r="253" spans="2:2" s="3" customFormat="1" x14ac:dyDescent="0.25">
      <c r="B253" s="16"/>
    </row>
    <row r="254" spans="2:2" s="3" customFormat="1" x14ac:dyDescent="0.25">
      <c r="B254" s="16"/>
    </row>
    <row r="255" spans="2:2" s="3" customFormat="1" x14ac:dyDescent="0.25">
      <c r="B255" s="16"/>
    </row>
    <row r="256" spans="2:2" s="3" customFormat="1" x14ac:dyDescent="0.25">
      <c r="B256" s="16"/>
    </row>
    <row r="257" spans="2:2" s="3" customFormat="1" x14ac:dyDescent="0.25">
      <c r="B257" s="16"/>
    </row>
    <row r="258" spans="2:2" s="3" customFormat="1" x14ac:dyDescent="0.25">
      <c r="B258" s="16"/>
    </row>
    <row r="259" spans="2:2" s="3" customFormat="1" x14ac:dyDescent="0.25">
      <c r="B259" s="16"/>
    </row>
    <row r="260" spans="2:2" s="3" customFormat="1" x14ac:dyDescent="0.25">
      <c r="B260" s="16"/>
    </row>
    <row r="261" spans="2:2" s="3" customFormat="1" x14ac:dyDescent="0.25">
      <c r="B261" s="16"/>
    </row>
    <row r="262" spans="2:2" s="3" customFormat="1" x14ac:dyDescent="0.25">
      <c r="B262" s="16"/>
    </row>
    <row r="263" spans="2:2" s="3" customFormat="1" x14ac:dyDescent="0.25">
      <c r="B263" s="16"/>
    </row>
    <row r="264" spans="2:2" s="3" customFormat="1" x14ac:dyDescent="0.25">
      <c r="B264" s="16"/>
    </row>
    <row r="265" spans="2:2" s="3" customFormat="1" x14ac:dyDescent="0.25">
      <c r="B265" s="16"/>
    </row>
    <row r="266" spans="2:2" s="3" customFormat="1" x14ac:dyDescent="0.25">
      <c r="B266" s="16"/>
    </row>
    <row r="267" spans="2:2" s="3" customFormat="1" x14ac:dyDescent="0.25">
      <c r="B267" s="16"/>
    </row>
    <row r="268" spans="2:2" s="3" customFormat="1" x14ac:dyDescent="0.25">
      <c r="B268" s="16"/>
    </row>
    <row r="269" spans="2:2" s="3" customFormat="1" x14ac:dyDescent="0.25">
      <c r="B269" s="16"/>
    </row>
    <row r="270" spans="2:2" s="3" customFormat="1" x14ac:dyDescent="0.25">
      <c r="B270" s="16"/>
    </row>
    <row r="271" spans="2:2" s="3" customFormat="1" x14ac:dyDescent="0.25">
      <c r="B271" s="16"/>
    </row>
    <row r="272" spans="2:2" s="3" customFormat="1" x14ac:dyDescent="0.25">
      <c r="B272" s="16"/>
    </row>
    <row r="273" spans="2:2" s="3" customFormat="1" x14ac:dyDescent="0.25">
      <c r="B273" s="16"/>
    </row>
    <row r="274" spans="2:2" s="3" customFormat="1" x14ac:dyDescent="0.25">
      <c r="B274" s="16"/>
    </row>
    <row r="275" spans="2:2" s="3" customFormat="1" x14ac:dyDescent="0.25">
      <c r="B275" s="16"/>
    </row>
    <row r="276" spans="2:2" s="3" customFormat="1" x14ac:dyDescent="0.25">
      <c r="B276" s="16"/>
    </row>
    <row r="277" spans="2:2" s="3" customFormat="1" x14ac:dyDescent="0.25">
      <c r="B277" s="16"/>
    </row>
    <row r="278" spans="2:2" s="3" customFormat="1" x14ac:dyDescent="0.25">
      <c r="B278" s="16"/>
    </row>
    <row r="279" spans="2:2" s="3" customFormat="1" x14ac:dyDescent="0.25">
      <c r="B279" s="16"/>
    </row>
    <row r="280" spans="2:2" s="3" customFormat="1" x14ac:dyDescent="0.25">
      <c r="B280" s="16"/>
    </row>
    <row r="281" spans="2:2" s="3" customFormat="1" x14ac:dyDescent="0.25">
      <c r="B281" s="16"/>
    </row>
    <row r="282" spans="2:2" s="3" customFormat="1" x14ac:dyDescent="0.25">
      <c r="B282" s="16"/>
    </row>
    <row r="283" spans="2:2" s="3" customFormat="1" x14ac:dyDescent="0.25">
      <c r="B283" s="16"/>
    </row>
    <row r="284" spans="2:2" s="3" customFormat="1" x14ac:dyDescent="0.25">
      <c r="B284" s="16"/>
    </row>
    <row r="285" spans="2:2" s="3" customFormat="1" x14ac:dyDescent="0.25">
      <c r="B285" s="16"/>
    </row>
    <row r="286" spans="2:2" s="3" customFormat="1" x14ac:dyDescent="0.25">
      <c r="B286" s="16"/>
    </row>
    <row r="287" spans="2:2" s="3" customFormat="1" x14ac:dyDescent="0.25">
      <c r="B287" s="16"/>
    </row>
    <row r="288" spans="2:2" s="3" customFormat="1" x14ac:dyDescent="0.25">
      <c r="B288" s="16"/>
    </row>
    <row r="289" spans="2:2" s="3" customFormat="1" x14ac:dyDescent="0.25">
      <c r="B289" s="16"/>
    </row>
    <row r="290" spans="2:2" s="3" customFormat="1" x14ac:dyDescent="0.25">
      <c r="B290" s="16"/>
    </row>
    <row r="291" spans="2:2" s="3" customFormat="1" x14ac:dyDescent="0.25">
      <c r="B291" s="16"/>
    </row>
    <row r="292" spans="2:2" s="3" customFormat="1" x14ac:dyDescent="0.25">
      <c r="B292" s="16"/>
    </row>
    <row r="293" spans="2:2" s="3" customFormat="1" x14ac:dyDescent="0.25">
      <c r="B293" s="16"/>
    </row>
    <row r="294" spans="2:2" s="3" customFormat="1" x14ac:dyDescent="0.25">
      <c r="B294" s="16"/>
    </row>
    <row r="295" spans="2:2" s="3" customFormat="1" x14ac:dyDescent="0.25">
      <c r="B295" s="16"/>
    </row>
    <row r="296" spans="2:2" s="3" customFormat="1" x14ac:dyDescent="0.25">
      <c r="B296" s="16"/>
    </row>
    <row r="297" spans="2:2" s="3" customFormat="1" x14ac:dyDescent="0.25">
      <c r="B297" s="16"/>
    </row>
    <row r="298" spans="2:2" s="3" customFormat="1" x14ac:dyDescent="0.25">
      <c r="B298" s="16"/>
    </row>
    <row r="299" spans="2:2" s="3" customFormat="1" x14ac:dyDescent="0.25">
      <c r="B299" s="16"/>
    </row>
    <row r="300" spans="2:2" s="3" customFormat="1" x14ac:dyDescent="0.25">
      <c r="B300" s="16"/>
    </row>
    <row r="301" spans="2:2" s="3" customFormat="1" x14ac:dyDescent="0.25">
      <c r="B301" s="16"/>
    </row>
    <row r="302" spans="2:2" s="3" customFormat="1" x14ac:dyDescent="0.25">
      <c r="B302" s="16"/>
    </row>
    <row r="303" spans="2:2" s="3" customFormat="1" x14ac:dyDescent="0.25">
      <c r="B303" s="16"/>
    </row>
    <row r="304" spans="2:2" s="3" customFormat="1" x14ac:dyDescent="0.25">
      <c r="B304" s="16"/>
    </row>
    <row r="305" spans="2:2" s="3" customFormat="1" x14ac:dyDescent="0.25">
      <c r="B305" s="16"/>
    </row>
    <row r="306" spans="2:2" s="3" customFormat="1" x14ac:dyDescent="0.25">
      <c r="B306" s="16"/>
    </row>
    <row r="307" spans="2:2" s="3" customFormat="1" x14ac:dyDescent="0.25">
      <c r="B307" s="16"/>
    </row>
    <row r="308" spans="2:2" s="3" customFormat="1" x14ac:dyDescent="0.25">
      <c r="B308" s="16"/>
    </row>
    <row r="309" spans="2:2" s="3" customFormat="1" x14ac:dyDescent="0.25">
      <c r="B309" s="16"/>
    </row>
    <row r="310" spans="2:2" s="3" customFormat="1" x14ac:dyDescent="0.25">
      <c r="B310" s="16"/>
    </row>
    <row r="311" spans="2:2" s="3" customFormat="1" x14ac:dyDescent="0.25">
      <c r="B311" s="16"/>
    </row>
    <row r="312" spans="2:2" s="3" customFormat="1" x14ac:dyDescent="0.25">
      <c r="B312" s="16"/>
    </row>
    <row r="313" spans="2:2" s="3" customFormat="1" x14ac:dyDescent="0.25">
      <c r="B313" s="16"/>
    </row>
    <row r="314" spans="2:2" s="3" customFormat="1" x14ac:dyDescent="0.25">
      <c r="B314" s="16"/>
    </row>
    <row r="315" spans="2:2" s="3" customFormat="1" x14ac:dyDescent="0.25">
      <c r="B315" s="16"/>
    </row>
    <row r="316" spans="2:2" s="3" customFormat="1" x14ac:dyDescent="0.25">
      <c r="B316" s="16"/>
    </row>
    <row r="317" spans="2:2" s="3" customFormat="1" x14ac:dyDescent="0.25">
      <c r="B317" s="16"/>
    </row>
    <row r="318" spans="2:2" s="3" customFormat="1" x14ac:dyDescent="0.25">
      <c r="B318" s="16"/>
    </row>
    <row r="319" spans="2:2" s="3" customFormat="1" x14ac:dyDescent="0.25">
      <c r="B319" s="16"/>
    </row>
    <row r="320" spans="2:2" s="3" customFormat="1" x14ac:dyDescent="0.25">
      <c r="B320" s="16"/>
    </row>
    <row r="321" spans="2:2" s="3" customFormat="1" x14ac:dyDescent="0.25">
      <c r="B321" s="16"/>
    </row>
    <row r="322" spans="2:2" s="3" customFormat="1" x14ac:dyDescent="0.25">
      <c r="B322" s="16"/>
    </row>
    <row r="323" spans="2:2" s="3" customFormat="1" x14ac:dyDescent="0.25">
      <c r="B323" s="16"/>
    </row>
    <row r="324" spans="2:2" s="3" customFormat="1" x14ac:dyDescent="0.25">
      <c r="B324" s="16"/>
    </row>
    <row r="325" spans="2:2" s="3" customFormat="1" x14ac:dyDescent="0.25">
      <c r="B325" s="16"/>
    </row>
    <row r="326" spans="2:2" s="3" customFormat="1" x14ac:dyDescent="0.25">
      <c r="B326" s="16"/>
    </row>
    <row r="327" spans="2:2" s="3" customFormat="1" x14ac:dyDescent="0.25">
      <c r="B327" s="16"/>
    </row>
    <row r="328" spans="2:2" s="3" customFormat="1" x14ac:dyDescent="0.25">
      <c r="B328" s="16"/>
    </row>
    <row r="329" spans="2:2" s="3" customFormat="1" x14ac:dyDescent="0.25">
      <c r="B329" s="16"/>
    </row>
    <row r="330" spans="2:2" s="3" customFormat="1" x14ac:dyDescent="0.25">
      <c r="B330" s="16"/>
    </row>
    <row r="331" spans="2:2" s="3" customFormat="1" x14ac:dyDescent="0.25">
      <c r="B331" s="16"/>
    </row>
    <row r="332" spans="2:2" s="3" customFormat="1" x14ac:dyDescent="0.25">
      <c r="B332" s="16"/>
    </row>
    <row r="333" spans="2:2" s="3" customFormat="1" x14ac:dyDescent="0.25">
      <c r="B333" s="16"/>
    </row>
    <row r="334" spans="2:2" s="3" customFormat="1" x14ac:dyDescent="0.25">
      <c r="B334" s="16"/>
    </row>
    <row r="335" spans="2:2" s="3" customFormat="1" x14ac:dyDescent="0.25">
      <c r="B335" s="16"/>
    </row>
    <row r="336" spans="2:2" s="3" customFormat="1" x14ac:dyDescent="0.25">
      <c r="B336" s="16"/>
    </row>
    <row r="337" spans="2:2" s="3" customFormat="1" x14ac:dyDescent="0.25">
      <c r="B337" s="16"/>
    </row>
    <row r="338" spans="2:2" s="3" customFormat="1" x14ac:dyDescent="0.25">
      <c r="B338" s="16"/>
    </row>
    <row r="339" spans="2:2" s="3" customFormat="1" x14ac:dyDescent="0.25">
      <c r="B339" s="16"/>
    </row>
    <row r="340" spans="2:2" s="3" customFormat="1" x14ac:dyDescent="0.25">
      <c r="B340" s="16"/>
    </row>
    <row r="341" spans="2:2" s="3" customFormat="1" x14ac:dyDescent="0.25">
      <c r="B341" s="16"/>
    </row>
    <row r="342" spans="2:2" s="3" customFormat="1" x14ac:dyDescent="0.25">
      <c r="B342" s="16"/>
    </row>
    <row r="343" spans="2:2" s="3" customFormat="1" x14ac:dyDescent="0.25">
      <c r="B343" s="16"/>
    </row>
    <row r="344" spans="2:2" s="3" customFormat="1" x14ac:dyDescent="0.25">
      <c r="B344" s="16"/>
    </row>
    <row r="345" spans="2:2" s="3" customFormat="1" x14ac:dyDescent="0.25">
      <c r="B345" s="16"/>
    </row>
    <row r="346" spans="2:2" s="3" customFormat="1" x14ac:dyDescent="0.25">
      <c r="B346" s="16"/>
    </row>
    <row r="347" spans="2:2" s="3" customFormat="1" x14ac:dyDescent="0.25">
      <c r="B347" s="16"/>
    </row>
    <row r="348" spans="2:2" s="3" customFormat="1" x14ac:dyDescent="0.25">
      <c r="B348" s="16"/>
    </row>
    <row r="349" spans="2:2" s="3" customFormat="1" x14ac:dyDescent="0.25">
      <c r="B349" s="16"/>
    </row>
    <row r="350" spans="2:2" s="3" customFormat="1" x14ac:dyDescent="0.25">
      <c r="B350" s="16"/>
    </row>
    <row r="351" spans="2:2" s="3" customFormat="1" x14ac:dyDescent="0.25">
      <c r="B351" s="16"/>
    </row>
    <row r="352" spans="2:2" s="3" customFormat="1" x14ac:dyDescent="0.25">
      <c r="B352" s="16"/>
    </row>
    <row r="353" spans="2:2" s="3" customFormat="1" x14ac:dyDescent="0.25">
      <c r="B353" s="16"/>
    </row>
    <row r="354" spans="2:2" s="3" customFormat="1" x14ac:dyDescent="0.25">
      <c r="B354" s="16"/>
    </row>
    <row r="355" spans="2:2" s="3" customFormat="1" x14ac:dyDescent="0.25">
      <c r="B355" s="16"/>
    </row>
    <row r="356" spans="2:2" s="3" customFormat="1" x14ac:dyDescent="0.25">
      <c r="B356" s="16"/>
    </row>
    <row r="357" spans="2:2" s="3" customFormat="1" x14ac:dyDescent="0.25">
      <c r="B357" s="16"/>
    </row>
    <row r="358" spans="2:2" s="3" customFormat="1" x14ac:dyDescent="0.25">
      <c r="B358" s="16"/>
    </row>
    <row r="359" spans="2:2" s="3" customFormat="1" x14ac:dyDescent="0.25">
      <c r="B359" s="16"/>
    </row>
    <row r="360" spans="2:2" s="3" customFormat="1" x14ac:dyDescent="0.25">
      <c r="B360" s="16"/>
    </row>
    <row r="361" spans="2:2" s="3" customFormat="1" x14ac:dyDescent="0.25">
      <c r="B361" s="16"/>
    </row>
    <row r="362" spans="2:2" s="3" customFormat="1" x14ac:dyDescent="0.25">
      <c r="B362" s="16"/>
    </row>
    <row r="363" spans="2:2" s="3" customFormat="1" x14ac:dyDescent="0.25">
      <c r="B363" s="16"/>
    </row>
    <row r="364" spans="2:2" s="3" customFormat="1" x14ac:dyDescent="0.25">
      <c r="B364" s="16"/>
    </row>
    <row r="365" spans="2:2" s="3" customFormat="1" x14ac:dyDescent="0.25">
      <c r="B365" s="16"/>
    </row>
    <row r="366" spans="2:2" s="3" customFormat="1" x14ac:dyDescent="0.25">
      <c r="B366" s="16"/>
    </row>
    <row r="367" spans="2:2" s="3" customFormat="1" x14ac:dyDescent="0.25">
      <c r="B367" s="16"/>
    </row>
    <row r="368" spans="2:2" s="3" customFormat="1" x14ac:dyDescent="0.25">
      <c r="B368" s="16"/>
    </row>
    <row r="369" spans="2:2" s="3" customFormat="1" x14ac:dyDescent="0.25">
      <c r="B369" s="16"/>
    </row>
    <row r="370" spans="2:2" s="3" customFormat="1" x14ac:dyDescent="0.25">
      <c r="B370" s="16"/>
    </row>
    <row r="371" spans="2:2" s="3" customFormat="1" x14ac:dyDescent="0.25">
      <c r="B371" s="16"/>
    </row>
    <row r="372" spans="2:2" s="3" customFormat="1" x14ac:dyDescent="0.25">
      <c r="B372" s="16"/>
    </row>
    <row r="373" spans="2:2" s="3" customFormat="1" x14ac:dyDescent="0.25">
      <c r="B373" s="16"/>
    </row>
    <row r="374" spans="2:2" s="3" customFormat="1" x14ac:dyDescent="0.25">
      <c r="B374" s="16"/>
    </row>
    <row r="375" spans="2:2" s="3" customFormat="1" x14ac:dyDescent="0.25">
      <c r="B375" s="16"/>
    </row>
    <row r="376" spans="2:2" s="3" customFormat="1" x14ac:dyDescent="0.25">
      <c r="B376" s="16"/>
    </row>
    <row r="377" spans="2:2" s="3" customFormat="1" x14ac:dyDescent="0.25">
      <c r="B377" s="16"/>
    </row>
    <row r="378" spans="2:2" s="3" customFormat="1" x14ac:dyDescent="0.25">
      <c r="B378" s="16"/>
    </row>
    <row r="379" spans="2:2" s="3" customFormat="1" x14ac:dyDescent="0.25">
      <c r="B379" s="16"/>
    </row>
    <row r="380" spans="2:2" s="3" customFormat="1" x14ac:dyDescent="0.25">
      <c r="B380" s="16"/>
    </row>
    <row r="381" spans="2:2" s="3" customFormat="1" x14ac:dyDescent="0.25">
      <c r="B381" s="16"/>
    </row>
    <row r="382" spans="2:2" s="3" customFormat="1" x14ac:dyDescent="0.25">
      <c r="B382" s="16"/>
    </row>
    <row r="383" spans="2:2" s="3" customFormat="1" x14ac:dyDescent="0.25">
      <c r="B383" s="16"/>
    </row>
    <row r="384" spans="2:2" s="3" customFormat="1" x14ac:dyDescent="0.25">
      <c r="B384" s="16"/>
    </row>
    <row r="385" spans="2:2" s="3" customFormat="1" x14ac:dyDescent="0.25">
      <c r="B385" s="16"/>
    </row>
    <row r="386" spans="2:2" s="3" customFormat="1" x14ac:dyDescent="0.25">
      <c r="B386" s="16"/>
    </row>
    <row r="387" spans="2:2" s="3" customFormat="1" x14ac:dyDescent="0.25">
      <c r="B387" s="16"/>
    </row>
    <row r="388" spans="2:2" s="3" customFormat="1" x14ac:dyDescent="0.25">
      <c r="B388" s="16"/>
    </row>
    <row r="389" spans="2:2" s="3" customFormat="1" x14ac:dyDescent="0.25">
      <c r="B389" s="16"/>
    </row>
    <row r="390" spans="2:2" s="3" customFormat="1" x14ac:dyDescent="0.25">
      <c r="B390" s="16"/>
    </row>
    <row r="391" spans="2:2" s="3" customFormat="1" x14ac:dyDescent="0.25">
      <c r="B391" s="16"/>
    </row>
    <row r="392" spans="2:2" s="3" customFormat="1" x14ac:dyDescent="0.25">
      <c r="B392" s="16"/>
    </row>
    <row r="393" spans="2:2" s="3" customFormat="1" x14ac:dyDescent="0.25">
      <c r="B393" s="16"/>
    </row>
    <row r="394" spans="2:2" s="3" customFormat="1" x14ac:dyDescent="0.25">
      <c r="B394" s="16"/>
    </row>
    <row r="395" spans="2:2" s="3" customFormat="1" x14ac:dyDescent="0.25">
      <c r="B395" s="16"/>
    </row>
    <row r="396" spans="2:2" s="3" customFormat="1" x14ac:dyDescent="0.25">
      <c r="B396" s="16"/>
    </row>
    <row r="397" spans="2:2" s="3" customFormat="1" x14ac:dyDescent="0.25">
      <c r="B397" s="16"/>
    </row>
    <row r="398" spans="2:2" s="3" customFormat="1" x14ac:dyDescent="0.25">
      <c r="B398" s="16"/>
    </row>
    <row r="399" spans="2:2" s="3" customFormat="1" x14ac:dyDescent="0.25">
      <c r="B399" s="16"/>
    </row>
    <row r="400" spans="2:2" s="3" customFormat="1" x14ac:dyDescent="0.25">
      <c r="B400" s="16"/>
    </row>
    <row r="401" spans="2:2" s="3" customFormat="1" x14ac:dyDescent="0.25">
      <c r="B401" s="16"/>
    </row>
    <row r="402" spans="2:2" s="3" customFormat="1" x14ac:dyDescent="0.25">
      <c r="B402" s="16"/>
    </row>
    <row r="403" spans="2:2" s="3" customFormat="1" x14ac:dyDescent="0.25">
      <c r="B403" s="16"/>
    </row>
    <row r="404" spans="2:2" s="3" customFormat="1" x14ac:dyDescent="0.25">
      <c r="B404" s="16"/>
    </row>
    <row r="405" spans="2:2" s="3" customFormat="1" x14ac:dyDescent="0.25">
      <c r="B405" s="16"/>
    </row>
    <row r="406" spans="2:2" s="3" customFormat="1" x14ac:dyDescent="0.25">
      <c r="B406" s="16"/>
    </row>
    <row r="407" spans="2:2" s="3" customFormat="1" x14ac:dyDescent="0.25">
      <c r="B407" s="16"/>
    </row>
    <row r="408" spans="2:2" s="3" customFormat="1" x14ac:dyDescent="0.25">
      <c r="B408" s="16"/>
    </row>
    <row r="409" spans="2:2" s="3" customFormat="1" x14ac:dyDescent="0.25">
      <c r="B409" s="16"/>
    </row>
    <row r="410" spans="2:2" s="3" customFormat="1" x14ac:dyDescent="0.25">
      <c r="B410" s="16"/>
    </row>
    <row r="411" spans="2:2" s="3" customFormat="1" x14ac:dyDescent="0.25">
      <c r="B411" s="16"/>
    </row>
    <row r="412" spans="2:2" s="3" customFormat="1" x14ac:dyDescent="0.25">
      <c r="B412" s="16"/>
    </row>
    <row r="413" spans="2:2" s="3" customFormat="1" x14ac:dyDescent="0.25">
      <c r="B413" s="16"/>
    </row>
    <row r="414" spans="2:2" s="3" customFormat="1" x14ac:dyDescent="0.25">
      <c r="B414" s="16"/>
    </row>
    <row r="415" spans="2:2" s="3" customFormat="1" x14ac:dyDescent="0.25">
      <c r="B415" s="16"/>
    </row>
    <row r="416" spans="2:2" s="3" customFormat="1" x14ac:dyDescent="0.25">
      <c r="B416" s="16"/>
    </row>
    <row r="417" spans="2:2" s="3" customFormat="1" x14ac:dyDescent="0.25">
      <c r="B417" s="16"/>
    </row>
    <row r="418" spans="2:2" s="3" customFormat="1" x14ac:dyDescent="0.25">
      <c r="B418" s="16"/>
    </row>
    <row r="419" spans="2:2" s="3" customFormat="1" x14ac:dyDescent="0.25">
      <c r="B419" s="16"/>
    </row>
    <row r="420" spans="2:2" s="3" customFormat="1" x14ac:dyDescent="0.25">
      <c r="B420" s="16"/>
    </row>
    <row r="421" spans="2:2" s="3" customFormat="1" x14ac:dyDescent="0.25">
      <c r="B421" s="16"/>
    </row>
    <row r="422" spans="2:2" s="3" customFormat="1" x14ac:dyDescent="0.25">
      <c r="B422" s="16"/>
    </row>
    <row r="423" spans="2:2" s="3" customFormat="1" x14ac:dyDescent="0.25">
      <c r="B423" s="16"/>
    </row>
    <row r="424" spans="2:2" s="3" customFormat="1" x14ac:dyDescent="0.25">
      <c r="B424" s="16"/>
    </row>
    <row r="425" spans="2:2" s="3" customFormat="1" x14ac:dyDescent="0.25">
      <c r="B425" s="16"/>
    </row>
    <row r="426" spans="2:2" s="3" customFormat="1" x14ac:dyDescent="0.25">
      <c r="B426" s="16"/>
    </row>
    <row r="427" spans="2:2" s="3" customFormat="1" x14ac:dyDescent="0.25">
      <c r="B427" s="16"/>
    </row>
    <row r="428" spans="2:2" s="3" customFormat="1" x14ac:dyDescent="0.25">
      <c r="B428" s="16"/>
    </row>
    <row r="429" spans="2:2" s="3" customFormat="1" x14ac:dyDescent="0.25">
      <c r="B429" s="16"/>
    </row>
    <row r="430" spans="2:2" s="3" customFormat="1" x14ac:dyDescent="0.25">
      <c r="B430" s="16"/>
    </row>
    <row r="431" spans="2:2" s="3" customFormat="1" x14ac:dyDescent="0.25">
      <c r="B431" s="16"/>
    </row>
    <row r="432" spans="2:2" s="3" customFormat="1" x14ac:dyDescent="0.25">
      <c r="B432" s="16"/>
    </row>
    <row r="433" spans="2:2" s="3" customFormat="1" x14ac:dyDescent="0.25">
      <c r="B433" s="16"/>
    </row>
    <row r="434" spans="2:2" s="3" customFormat="1" x14ac:dyDescent="0.25">
      <c r="B434" s="16"/>
    </row>
    <row r="435" spans="2:2" s="3" customFormat="1" x14ac:dyDescent="0.25">
      <c r="B435" s="16"/>
    </row>
    <row r="436" spans="2:2" s="3" customFormat="1" x14ac:dyDescent="0.25">
      <c r="B436" s="16"/>
    </row>
    <row r="437" spans="2:2" s="3" customFormat="1" x14ac:dyDescent="0.25">
      <c r="B437" s="16"/>
    </row>
    <row r="438" spans="2:2" s="3" customFormat="1" x14ac:dyDescent="0.25">
      <c r="B438" s="16"/>
    </row>
    <row r="439" spans="2:2" s="3" customFormat="1" x14ac:dyDescent="0.25">
      <c r="B439" s="16"/>
    </row>
    <row r="440" spans="2:2" s="3" customFormat="1" x14ac:dyDescent="0.25">
      <c r="B440" s="16"/>
    </row>
    <row r="441" spans="2:2" s="3" customFormat="1" x14ac:dyDescent="0.25">
      <c r="B441" s="16"/>
    </row>
    <row r="442" spans="2:2" s="3" customFormat="1" x14ac:dyDescent="0.25">
      <c r="B442" s="16"/>
    </row>
    <row r="443" spans="2:2" s="3" customFormat="1" x14ac:dyDescent="0.25">
      <c r="B443" s="16"/>
    </row>
    <row r="444" spans="2:2" s="3" customFormat="1" x14ac:dyDescent="0.25">
      <c r="B444" s="16"/>
    </row>
    <row r="445" spans="2:2" s="3" customFormat="1" x14ac:dyDescent="0.25">
      <c r="B445" s="16"/>
    </row>
    <row r="446" spans="2:2" s="3" customFormat="1" x14ac:dyDescent="0.25">
      <c r="B446" s="16"/>
    </row>
    <row r="447" spans="2:2" s="3" customFormat="1" x14ac:dyDescent="0.25">
      <c r="B447" s="16"/>
    </row>
    <row r="448" spans="2:2" s="3" customFormat="1" x14ac:dyDescent="0.25">
      <c r="B448" s="16"/>
    </row>
    <row r="449" spans="2:2" s="3" customFormat="1" x14ac:dyDescent="0.25">
      <c r="B449" s="16"/>
    </row>
    <row r="450" spans="2:2" s="3" customFormat="1" x14ac:dyDescent="0.25">
      <c r="B450" s="16"/>
    </row>
    <row r="451" spans="2:2" s="3" customFormat="1" x14ac:dyDescent="0.25">
      <c r="B451" s="16"/>
    </row>
    <row r="452" spans="2:2" s="3" customFormat="1" x14ac:dyDescent="0.25">
      <c r="B452" s="16"/>
    </row>
    <row r="453" spans="2:2" s="3" customFormat="1" x14ac:dyDescent="0.25">
      <c r="B453" s="16"/>
    </row>
    <row r="454" spans="2:2" s="3" customFormat="1" x14ac:dyDescent="0.25">
      <c r="B454" s="16"/>
    </row>
    <row r="455" spans="2:2" s="3" customFormat="1" x14ac:dyDescent="0.25">
      <c r="B455" s="16"/>
    </row>
    <row r="456" spans="2:2" s="3" customFormat="1" x14ac:dyDescent="0.25">
      <c r="B456" s="16"/>
    </row>
    <row r="457" spans="2:2" s="3" customFormat="1" x14ac:dyDescent="0.25">
      <c r="B457" s="16"/>
    </row>
    <row r="458" spans="2:2" s="3" customFormat="1" x14ac:dyDescent="0.25">
      <c r="B458" s="16"/>
    </row>
    <row r="459" spans="2:2" s="3" customFormat="1" x14ac:dyDescent="0.25">
      <c r="B459" s="16"/>
    </row>
    <row r="460" spans="2:2" s="3" customFormat="1" x14ac:dyDescent="0.25">
      <c r="B460" s="16"/>
    </row>
    <row r="461" spans="2:2" s="3" customFormat="1" x14ac:dyDescent="0.25">
      <c r="B461" s="16"/>
    </row>
    <row r="462" spans="2:2" s="3" customFormat="1" x14ac:dyDescent="0.25">
      <c r="B462" s="16"/>
    </row>
    <row r="463" spans="2:2" s="3" customFormat="1" x14ac:dyDescent="0.25">
      <c r="B463" s="16"/>
    </row>
    <row r="464" spans="2:2" s="3" customFormat="1" x14ac:dyDescent="0.25">
      <c r="B464" s="16"/>
    </row>
    <row r="465" spans="2:2" s="3" customFormat="1" x14ac:dyDescent="0.25">
      <c r="B465" s="16"/>
    </row>
    <row r="466" spans="2:2" s="3" customFormat="1" x14ac:dyDescent="0.25">
      <c r="B466" s="16"/>
    </row>
    <row r="467" spans="2:2" s="3" customFormat="1" x14ac:dyDescent="0.25">
      <c r="B467" s="16"/>
    </row>
    <row r="468" spans="2:2" s="3" customFormat="1" x14ac:dyDescent="0.25">
      <c r="B468" s="16"/>
    </row>
    <row r="469" spans="2:2" s="3" customFormat="1" x14ac:dyDescent="0.25">
      <c r="B469" s="16"/>
    </row>
    <row r="470" spans="2:2" s="3" customFormat="1" x14ac:dyDescent="0.25">
      <c r="B470" s="16"/>
    </row>
    <row r="471" spans="2:2" s="3" customFormat="1" x14ac:dyDescent="0.25">
      <c r="B471" s="16"/>
    </row>
    <row r="472" spans="2:2" s="3" customFormat="1" x14ac:dyDescent="0.25">
      <c r="B472" s="16"/>
    </row>
    <row r="473" spans="2:2" s="3" customFormat="1" x14ac:dyDescent="0.25">
      <c r="B473" s="16"/>
    </row>
    <row r="474" spans="2:2" s="3" customFormat="1" x14ac:dyDescent="0.25">
      <c r="B474" s="16"/>
    </row>
    <row r="475" spans="2:2" s="3" customFormat="1" x14ac:dyDescent="0.25">
      <c r="B475" s="16"/>
    </row>
    <row r="476" spans="2:2" s="3" customFormat="1" x14ac:dyDescent="0.25">
      <c r="B476" s="16"/>
    </row>
    <row r="477" spans="2:2" s="3" customFormat="1" x14ac:dyDescent="0.25">
      <c r="B477" s="16"/>
    </row>
    <row r="478" spans="2:2" s="3" customFormat="1" x14ac:dyDescent="0.25">
      <c r="B478" s="16"/>
    </row>
    <row r="479" spans="2:2" s="3" customFormat="1" x14ac:dyDescent="0.25">
      <c r="B479" s="16"/>
    </row>
    <row r="480" spans="2:2" s="3" customFormat="1" x14ac:dyDescent="0.25">
      <c r="B480" s="16"/>
    </row>
    <row r="481" spans="2:2" s="3" customFormat="1" x14ac:dyDescent="0.25">
      <c r="B481" s="16"/>
    </row>
    <row r="482" spans="2:2" s="3" customFormat="1" x14ac:dyDescent="0.25">
      <c r="B482" s="16"/>
    </row>
    <row r="483" spans="2:2" s="3" customFormat="1" x14ac:dyDescent="0.25">
      <c r="B483" s="16"/>
    </row>
    <row r="484" spans="2:2" s="3" customFormat="1" x14ac:dyDescent="0.25">
      <c r="B484" s="16"/>
    </row>
    <row r="485" spans="2:2" s="3" customFormat="1" x14ac:dyDescent="0.25">
      <c r="B485" s="16"/>
    </row>
    <row r="486" spans="2:2" s="3" customFormat="1" x14ac:dyDescent="0.25">
      <c r="B486" s="16"/>
    </row>
    <row r="487" spans="2:2" s="3" customFormat="1" x14ac:dyDescent="0.25">
      <c r="B487" s="16"/>
    </row>
    <row r="488" spans="2:2" s="3" customFormat="1" x14ac:dyDescent="0.25">
      <c r="B488" s="16"/>
    </row>
    <row r="489" spans="2:2" s="3" customFormat="1" x14ac:dyDescent="0.25">
      <c r="B489" s="16"/>
    </row>
    <row r="490" spans="2:2" s="3" customFormat="1" x14ac:dyDescent="0.25">
      <c r="B490" s="16"/>
    </row>
    <row r="491" spans="2:2" s="3" customFormat="1" x14ac:dyDescent="0.25">
      <c r="B491" s="16"/>
    </row>
    <row r="492" spans="2:2" s="3" customFormat="1" x14ac:dyDescent="0.25">
      <c r="B492" s="16"/>
    </row>
    <row r="493" spans="2:2" s="3" customFormat="1" x14ac:dyDescent="0.25">
      <c r="B493" s="16"/>
    </row>
    <row r="494" spans="2:2" s="3" customFormat="1" x14ac:dyDescent="0.25">
      <c r="B494" s="16"/>
    </row>
    <row r="495" spans="2:2" s="3" customFormat="1" x14ac:dyDescent="0.25">
      <c r="B495" s="16"/>
    </row>
    <row r="496" spans="2:2" s="3" customFormat="1" x14ac:dyDescent="0.25">
      <c r="B496" s="16"/>
    </row>
    <row r="497" spans="2:2" s="3" customFormat="1" x14ac:dyDescent="0.25">
      <c r="B497" s="16"/>
    </row>
    <row r="498" spans="2:2" s="3" customFormat="1" x14ac:dyDescent="0.25">
      <c r="B498" s="16"/>
    </row>
    <row r="499" spans="2:2" s="3" customFormat="1" x14ac:dyDescent="0.25">
      <c r="B499" s="16"/>
    </row>
    <row r="500" spans="2:2" s="3" customFormat="1" x14ac:dyDescent="0.25">
      <c r="B500" s="16"/>
    </row>
    <row r="501" spans="2:2" s="3" customFormat="1" x14ac:dyDescent="0.25">
      <c r="B501" s="16"/>
    </row>
    <row r="502" spans="2:2" s="3" customFormat="1" x14ac:dyDescent="0.25">
      <c r="B502" s="16"/>
    </row>
    <row r="503" spans="2:2" s="3" customFormat="1" x14ac:dyDescent="0.25">
      <c r="B503" s="16"/>
    </row>
    <row r="504" spans="2:2" s="3" customFormat="1" x14ac:dyDescent="0.25">
      <c r="B504" s="16"/>
    </row>
    <row r="505" spans="2:2" s="3" customFormat="1" x14ac:dyDescent="0.25">
      <c r="B505" s="16"/>
    </row>
    <row r="506" spans="2:2" s="3" customFormat="1" x14ac:dyDescent="0.25">
      <c r="B506" s="16"/>
    </row>
    <row r="507" spans="2:2" s="3" customFormat="1" x14ac:dyDescent="0.25">
      <c r="B507" s="16"/>
    </row>
    <row r="508" spans="2:2" s="3" customFormat="1" x14ac:dyDescent="0.25">
      <c r="B508" s="16"/>
    </row>
    <row r="509" spans="2:2" s="3" customFormat="1" x14ac:dyDescent="0.25">
      <c r="B509" s="16"/>
    </row>
    <row r="510" spans="2:2" s="3" customFormat="1" x14ac:dyDescent="0.25">
      <c r="B510" s="16"/>
    </row>
    <row r="511" spans="2:2" s="3" customFormat="1" x14ac:dyDescent="0.25">
      <c r="B511" s="16"/>
    </row>
    <row r="512" spans="2:2" s="3" customFormat="1" x14ac:dyDescent="0.25">
      <c r="B512" s="16"/>
    </row>
    <row r="513" spans="2:2" s="3" customFormat="1" x14ac:dyDescent="0.25">
      <c r="B513" s="16"/>
    </row>
    <row r="514" spans="2:2" s="3" customFormat="1" x14ac:dyDescent="0.25">
      <c r="B514" s="16"/>
    </row>
    <row r="515" spans="2:2" s="3" customFormat="1" x14ac:dyDescent="0.25">
      <c r="B515" s="16"/>
    </row>
    <row r="516" spans="2:2" s="3" customFormat="1" x14ac:dyDescent="0.25">
      <c r="B516" s="16"/>
    </row>
    <row r="517" spans="2:2" s="3" customFormat="1" x14ac:dyDescent="0.25">
      <c r="B517" s="16"/>
    </row>
    <row r="518" spans="2:2" s="3" customFormat="1" x14ac:dyDescent="0.25">
      <c r="B518" s="16"/>
    </row>
    <row r="519" spans="2:2" s="3" customFormat="1" x14ac:dyDescent="0.25">
      <c r="B519" s="16"/>
    </row>
    <row r="520" spans="2:2" s="3" customFormat="1" x14ac:dyDescent="0.25">
      <c r="B520" s="16"/>
    </row>
    <row r="521" spans="2:2" s="3" customFormat="1" x14ac:dyDescent="0.25">
      <c r="B521" s="16"/>
    </row>
    <row r="522" spans="2:2" s="3" customFormat="1" x14ac:dyDescent="0.25">
      <c r="B522" s="16"/>
    </row>
    <row r="523" spans="2:2" s="3" customFormat="1" x14ac:dyDescent="0.25">
      <c r="B523" s="16"/>
    </row>
    <row r="524" spans="2:2" s="3" customFormat="1" x14ac:dyDescent="0.25">
      <c r="B524" s="16"/>
    </row>
    <row r="525" spans="2:2" s="3" customFormat="1" x14ac:dyDescent="0.25">
      <c r="B525" s="16"/>
    </row>
    <row r="526" spans="2:2" s="3" customFormat="1" x14ac:dyDescent="0.25">
      <c r="B526" s="16"/>
    </row>
    <row r="527" spans="2:2" s="3" customFormat="1" x14ac:dyDescent="0.25">
      <c r="B527" s="16"/>
    </row>
    <row r="528" spans="2:2" s="3" customFormat="1" x14ac:dyDescent="0.25">
      <c r="B528" s="16"/>
    </row>
    <row r="529" spans="2:2" s="3" customFormat="1" x14ac:dyDescent="0.25">
      <c r="B529" s="16"/>
    </row>
    <row r="530" spans="2:2" s="3" customFormat="1" x14ac:dyDescent="0.25">
      <c r="B530" s="16"/>
    </row>
    <row r="531" spans="2:2" s="3" customFormat="1" x14ac:dyDescent="0.25">
      <c r="B531" s="16"/>
    </row>
    <row r="532" spans="2:2" s="3" customFormat="1" x14ac:dyDescent="0.25">
      <c r="B532" s="16"/>
    </row>
    <row r="533" spans="2:2" s="3" customFormat="1" x14ac:dyDescent="0.25">
      <c r="B533" s="16"/>
    </row>
    <row r="534" spans="2:2" s="3" customFormat="1" x14ac:dyDescent="0.25">
      <c r="B534" s="16"/>
    </row>
    <row r="535" spans="2:2" s="3" customFormat="1" x14ac:dyDescent="0.25">
      <c r="B535" s="16"/>
    </row>
    <row r="536" spans="2:2" s="3" customFormat="1" x14ac:dyDescent="0.25">
      <c r="B536" s="16"/>
    </row>
    <row r="537" spans="2:2" s="3" customFormat="1" x14ac:dyDescent="0.25">
      <c r="B537" s="16"/>
    </row>
    <row r="538" spans="2:2" s="3" customFormat="1" x14ac:dyDescent="0.25">
      <c r="B538" s="16"/>
    </row>
    <row r="539" spans="2:2" s="3" customFormat="1" x14ac:dyDescent="0.25">
      <c r="B539" s="16"/>
    </row>
    <row r="540" spans="2:2" s="3" customFormat="1" x14ac:dyDescent="0.25">
      <c r="B540" s="16"/>
    </row>
    <row r="541" spans="2:2" s="3" customFormat="1" x14ac:dyDescent="0.25">
      <c r="B541" s="16"/>
    </row>
    <row r="542" spans="2:2" s="3" customFormat="1" x14ac:dyDescent="0.25">
      <c r="B542" s="16"/>
    </row>
    <row r="543" spans="2:2" s="3" customFormat="1" x14ac:dyDescent="0.25">
      <c r="B543" s="16"/>
    </row>
    <row r="544" spans="2:2" s="3" customFormat="1" x14ac:dyDescent="0.25">
      <c r="B544" s="16"/>
    </row>
    <row r="545" spans="2:2" s="3" customFormat="1" x14ac:dyDescent="0.25">
      <c r="B545" s="16"/>
    </row>
    <row r="546" spans="2:2" s="3" customFormat="1" x14ac:dyDescent="0.25">
      <c r="B546" s="16"/>
    </row>
    <row r="547" spans="2:2" s="3" customFormat="1" x14ac:dyDescent="0.25">
      <c r="B547" s="16"/>
    </row>
    <row r="548" spans="2:2" s="3" customFormat="1" x14ac:dyDescent="0.25">
      <c r="B548" s="16"/>
    </row>
    <row r="549" spans="2:2" s="3" customFormat="1" x14ac:dyDescent="0.25">
      <c r="B549" s="16"/>
    </row>
    <row r="550" spans="2:2" s="3" customFormat="1" x14ac:dyDescent="0.25">
      <c r="B550" s="16"/>
    </row>
    <row r="551" spans="2:2" s="3" customFormat="1" x14ac:dyDescent="0.25">
      <c r="B551" s="16"/>
    </row>
    <row r="552" spans="2:2" s="3" customFormat="1" x14ac:dyDescent="0.25">
      <c r="B552" s="16"/>
    </row>
    <row r="553" spans="2:2" s="3" customFormat="1" x14ac:dyDescent="0.25">
      <c r="B553" s="16"/>
    </row>
    <row r="554" spans="2:2" s="3" customFormat="1" x14ac:dyDescent="0.25">
      <c r="B554" s="16"/>
    </row>
    <row r="555" spans="2:2" s="3" customFormat="1" x14ac:dyDescent="0.25">
      <c r="B555" s="16"/>
    </row>
    <row r="556" spans="2:2" s="3" customFormat="1" x14ac:dyDescent="0.25">
      <c r="B556" s="16"/>
    </row>
    <row r="557" spans="2:2" s="3" customFormat="1" x14ac:dyDescent="0.25">
      <c r="B557" s="16"/>
    </row>
    <row r="558" spans="2:2" s="3" customFormat="1" x14ac:dyDescent="0.25">
      <c r="B558" s="16"/>
    </row>
    <row r="559" spans="2:2" s="3" customFormat="1" x14ac:dyDescent="0.25">
      <c r="B559" s="16"/>
    </row>
    <row r="560" spans="2:2" s="3" customFormat="1" x14ac:dyDescent="0.25">
      <c r="B560" s="16"/>
    </row>
    <row r="561" spans="2:2" s="3" customFormat="1" x14ac:dyDescent="0.25">
      <c r="B561" s="16"/>
    </row>
    <row r="562" spans="2:2" s="3" customFormat="1" x14ac:dyDescent="0.25">
      <c r="B562" s="16"/>
    </row>
    <row r="563" spans="2:2" s="3" customFormat="1" x14ac:dyDescent="0.25">
      <c r="B563" s="16"/>
    </row>
    <row r="564" spans="2:2" s="3" customFormat="1" x14ac:dyDescent="0.25">
      <c r="B564" s="16"/>
    </row>
    <row r="565" spans="2:2" s="3" customFormat="1" x14ac:dyDescent="0.25">
      <c r="B565" s="16"/>
    </row>
    <row r="566" spans="2:2" s="3" customFormat="1" x14ac:dyDescent="0.25">
      <c r="B566" s="16"/>
    </row>
    <row r="567" spans="2:2" s="3" customFormat="1" x14ac:dyDescent="0.25">
      <c r="B567" s="16"/>
    </row>
    <row r="568" spans="2:2" s="3" customFormat="1" x14ac:dyDescent="0.25">
      <c r="B568" s="16"/>
    </row>
    <row r="569" spans="2:2" s="3" customFormat="1" x14ac:dyDescent="0.25">
      <c r="B569" s="16"/>
    </row>
    <row r="570" spans="2:2" s="3" customFormat="1" x14ac:dyDescent="0.25">
      <c r="B570" s="16"/>
    </row>
    <row r="571" spans="2:2" s="3" customFormat="1" x14ac:dyDescent="0.25">
      <c r="B571" s="16"/>
    </row>
    <row r="572" spans="2:2" s="3" customFormat="1" x14ac:dyDescent="0.25">
      <c r="B572" s="16"/>
    </row>
    <row r="573" spans="2:2" s="3" customFormat="1" x14ac:dyDescent="0.25">
      <c r="B573" s="16"/>
    </row>
    <row r="574" spans="2:2" s="3" customFormat="1" x14ac:dyDescent="0.25">
      <c r="B574" s="16"/>
    </row>
    <row r="575" spans="2:2" s="3" customFormat="1" x14ac:dyDescent="0.25">
      <c r="B575" s="16"/>
    </row>
    <row r="576" spans="2:2" s="3" customFormat="1" x14ac:dyDescent="0.25">
      <c r="B576" s="16"/>
    </row>
    <row r="577" spans="2:2" s="3" customFormat="1" x14ac:dyDescent="0.25">
      <c r="B577" s="16"/>
    </row>
    <row r="578" spans="2:2" s="3" customFormat="1" x14ac:dyDescent="0.25">
      <c r="B578" s="16"/>
    </row>
    <row r="579" spans="2:2" s="3" customFormat="1" x14ac:dyDescent="0.25">
      <c r="B579" s="16"/>
    </row>
    <row r="580" spans="2:2" s="3" customFormat="1" x14ac:dyDescent="0.25">
      <c r="B580" s="16"/>
    </row>
    <row r="581" spans="2:2" s="3" customFormat="1" x14ac:dyDescent="0.25">
      <c r="B581" s="16"/>
    </row>
    <row r="582" spans="2:2" s="3" customFormat="1" x14ac:dyDescent="0.25">
      <c r="B582" s="16"/>
    </row>
    <row r="583" spans="2:2" s="3" customFormat="1" x14ac:dyDescent="0.25">
      <c r="B583" s="16"/>
    </row>
    <row r="584" spans="2:2" s="3" customFormat="1" x14ac:dyDescent="0.25">
      <c r="B584" s="16"/>
    </row>
    <row r="585" spans="2:2" s="3" customFormat="1" x14ac:dyDescent="0.25">
      <c r="B585" s="16"/>
    </row>
    <row r="586" spans="2:2" s="3" customFormat="1" x14ac:dyDescent="0.25">
      <c r="B586" s="16"/>
    </row>
    <row r="587" spans="2:2" s="3" customFormat="1" x14ac:dyDescent="0.25">
      <c r="B587" s="16"/>
    </row>
    <row r="588" spans="2:2" s="3" customFormat="1" x14ac:dyDescent="0.25">
      <c r="B588" s="16"/>
    </row>
    <row r="589" spans="2:2" s="3" customFormat="1" x14ac:dyDescent="0.25">
      <c r="B589" s="16"/>
    </row>
    <row r="590" spans="2:2" s="3" customFormat="1" x14ac:dyDescent="0.25">
      <c r="B590" s="16"/>
    </row>
    <row r="591" spans="2:2" s="3" customFormat="1" x14ac:dyDescent="0.25">
      <c r="B591" s="16"/>
    </row>
    <row r="592" spans="2:2" s="3" customFormat="1" x14ac:dyDescent="0.25">
      <c r="B592" s="16"/>
    </row>
    <row r="593" spans="2:2" s="3" customFormat="1" x14ac:dyDescent="0.25">
      <c r="B593" s="16"/>
    </row>
    <row r="594" spans="2:2" s="3" customFormat="1" x14ac:dyDescent="0.25">
      <c r="B594" s="16"/>
    </row>
    <row r="595" spans="2:2" s="3" customFormat="1" x14ac:dyDescent="0.25">
      <c r="B595" s="16"/>
    </row>
    <row r="596" spans="2:2" s="3" customFormat="1" x14ac:dyDescent="0.25">
      <c r="B596" s="16"/>
    </row>
    <row r="597" spans="2:2" s="3" customFormat="1" x14ac:dyDescent="0.25">
      <c r="B597" s="16"/>
    </row>
    <row r="598" spans="2:2" s="3" customFormat="1" x14ac:dyDescent="0.25">
      <c r="B598" s="16"/>
    </row>
    <row r="599" spans="2:2" s="3" customFormat="1" x14ac:dyDescent="0.25">
      <c r="B599" s="16"/>
    </row>
    <row r="600" spans="2:2" s="3" customFormat="1" x14ac:dyDescent="0.25">
      <c r="B600" s="16"/>
    </row>
    <row r="601" spans="2:2" s="3" customFormat="1" x14ac:dyDescent="0.25">
      <c r="B601" s="16"/>
    </row>
    <row r="602" spans="2:2" s="3" customFormat="1" x14ac:dyDescent="0.25">
      <c r="B602" s="16"/>
    </row>
    <row r="603" spans="2:2" s="3" customFormat="1" x14ac:dyDescent="0.25">
      <c r="B603" s="16"/>
    </row>
    <row r="604" spans="2:2" s="3" customFormat="1" x14ac:dyDescent="0.25">
      <c r="B604" s="16"/>
    </row>
    <row r="605" spans="2:2" s="3" customFormat="1" x14ac:dyDescent="0.25">
      <c r="B605" s="16"/>
    </row>
    <row r="606" spans="2:2" s="3" customFormat="1" x14ac:dyDescent="0.25">
      <c r="B606" s="16"/>
    </row>
    <row r="607" spans="2:2" s="3" customFormat="1" x14ac:dyDescent="0.25">
      <c r="B607" s="16"/>
    </row>
    <row r="608" spans="2:2" s="3" customFormat="1" x14ac:dyDescent="0.25">
      <c r="B608" s="16"/>
    </row>
    <row r="609" spans="2:2" s="3" customFormat="1" x14ac:dyDescent="0.25">
      <c r="B609" s="16"/>
    </row>
    <row r="610" spans="2:2" s="3" customFormat="1" x14ac:dyDescent="0.25">
      <c r="B610" s="16"/>
    </row>
    <row r="611" spans="2:2" s="3" customFormat="1" x14ac:dyDescent="0.25">
      <c r="B611" s="16"/>
    </row>
    <row r="612" spans="2:2" s="3" customFormat="1" x14ac:dyDescent="0.25">
      <c r="B612" s="16"/>
    </row>
    <row r="613" spans="2:2" s="3" customFormat="1" x14ac:dyDescent="0.25">
      <c r="B613" s="16"/>
    </row>
    <row r="614" spans="2:2" s="3" customFormat="1" x14ac:dyDescent="0.25">
      <c r="B614" s="16"/>
    </row>
    <row r="615" spans="2:2" s="3" customFormat="1" x14ac:dyDescent="0.25">
      <c r="B615" s="16"/>
    </row>
    <row r="616" spans="2:2" s="3" customFormat="1" x14ac:dyDescent="0.25">
      <c r="B616" s="16"/>
    </row>
    <row r="617" spans="2:2" s="3" customFormat="1" x14ac:dyDescent="0.25">
      <c r="B617" s="16"/>
    </row>
    <row r="618" spans="2:2" s="3" customFormat="1" x14ac:dyDescent="0.25">
      <c r="B618" s="16"/>
    </row>
    <row r="619" spans="2:2" s="3" customFormat="1" x14ac:dyDescent="0.25">
      <c r="B619" s="16"/>
    </row>
    <row r="620" spans="2:2" s="3" customFormat="1" x14ac:dyDescent="0.25">
      <c r="B620" s="16"/>
    </row>
    <row r="621" spans="2:2" s="3" customFormat="1" x14ac:dyDescent="0.25">
      <c r="B621" s="16"/>
    </row>
    <row r="622" spans="2:2" s="3" customFormat="1" x14ac:dyDescent="0.25">
      <c r="B622" s="16"/>
    </row>
    <row r="623" spans="2:2" s="3" customFormat="1" x14ac:dyDescent="0.25">
      <c r="B623" s="16"/>
    </row>
    <row r="624" spans="2:2" s="3" customFormat="1" x14ac:dyDescent="0.25">
      <c r="B624" s="16"/>
    </row>
    <row r="625" spans="2:2" s="3" customFormat="1" x14ac:dyDescent="0.25">
      <c r="B625" s="16"/>
    </row>
    <row r="626" spans="2:2" s="3" customFormat="1" x14ac:dyDescent="0.25">
      <c r="B626" s="16"/>
    </row>
    <row r="627" spans="2:2" s="3" customFormat="1" x14ac:dyDescent="0.25">
      <c r="B627" s="16"/>
    </row>
    <row r="628" spans="2:2" s="3" customFormat="1" x14ac:dyDescent="0.25">
      <c r="B628" s="16"/>
    </row>
    <row r="629" spans="2:2" s="3" customFormat="1" x14ac:dyDescent="0.25">
      <c r="B629" s="16"/>
    </row>
    <row r="630" spans="2:2" s="3" customFormat="1" x14ac:dyDescent="0.25">
      <c r="B630" s="16"/>
    </row>
    <row r="631" spans="2:2" s="3" customFormat="1" x14ac:dyDescent="0.25">
      <c r="B631" s="16"/>
    </row>
    <row r="632" spans="2:2" s="3" customFormat="1" x14ac:dyDescent="0.25">
      <c r="B632" s="16"/>
    </row>
    <row r="633" spans="2:2" s="3" customFormat="1" x14ac:dyDescent="0.25">
      <c r="B633" s="16"/>
    </row>
    <row r="634" spans="2:2" s="3" customFormat="1" x14ac:dyDescent="0.25">
      <c r="B634" s="16"/>
    </row>
    <row r="635" spans="2:2" s="3" customFormat="1" x14ac:dyDescent="0.25">
      <c r="B635" s="16"/>
    </row>
    <row r="636" spans="2:2" s="3" customFormat="1" x14ac:dyDescent="0.25">
      <c r="B636" s="16"/>
    </row>
    <row r="637" spans="2:2" s="3" customFormat="1" x14ac:dyDescent="0.25">
      <c r="B637" s="16"/>
    </row>
    <row r="638" spans="2:2" s="3" customFormat="1" x14ac:dyDescent="0.25">
      <c r="B638" s="16"/>
    </row>
    <row r="639" spans="2:2" s="3" customFormat="1" x14ac:dyDescent="0.25">
      <c r="B639" s="16"/>
    </row>
    <row r="640" spans="2:2" s="3" customFormat="1" x14ac:dyDescent="0.25">
      <c r="B640" s="16"/>
    </row>
    <row r="641" spans="2:2" s="3" customFormat="1" x14ac:dyDescent="0.25">
      <c r="B641" s="16"/>
    </row>
    <row r="642" spans="2:2" s="3" customFormat="1" x14ac:dyDescent="0.25">
      <c r="B642" s="16"/>
    </row>
    <row r="643" spans="2:2" s="3" customFormat="1" x14ac:dyDescent="0.25">
      <c r="B643" s="16"/>
    </row>
    <row r="644" spans="2:2" s="3" customFormat="1" x14ac:dyDescent="0.25">
      <c r="B644" s="16"/>
    </row>
    <row r="645" spans="2:2" s="3" customFormat="1" x14ac:dyDescent="0.25">
      <c r="B645" s="16"/>
    </row>
    <row r="646" spans="2:2" s="3" customFormat="1" x14ac:dyDescent="0.25">
      <c r="B646" s="16"/>
    </row>
    <row r="647" spans="2:2" s="3" customFormat="1" x14ac:dyDescent="0.25">
      <c r="B647" s="16"/>
    </row>
    <row r="648" spans="2:2" s="3" customFormat="1" x14ac:dyDescent="0.25">
      <c r="B648" s="16"/>
    </row>
    <row r="649" spans="2:2" s="3" customFormat="1" x14ac:dyDescent="0.25">
      <c r="B649" s="16"/>
    </row>
    <row r="650" spans="2:2" s="3" customFormat="1" x14ac:dyDescent="0.25">
      <c r="B650" s="16"/>
    </row>
    <row r="651" spans="2:2" s="3" customFormat="1" x14ac:dyDescent="0.25">
      <c r="B651" s="16"/>
    </row>
    <row r="652" spans="2:2" s="3" customFormat="1" x14ac:dyDescent="0.25">
      <c r="B652" s="16"/>
    </row>
    <row r="653" spans="2:2" s="3" customFormat="1" x14ac:dyDescent="0.25">
      <c r="B653" s="16"/>
    </row>
    <row r="654" spans="2:2" s="3" customFormat="1" x14ac:dyDescent="0.25">
      <c r="B654" s="16"/>
    </row>
    <row r="655" spans="2:2" s="3" customFormat="1" x14ac:dyDescent="0.25">
      <c r="B655" s="16"/>
    </row>
    <row r="656" spans="2:2" s="3" customFormat="1" x14ac:dyDescent="0.25">
      <c r="B656" s="16"/>
    </row>
    <row r="657" spans="2:2" s="3" customFormat="1" x14ac:dyDescent="0.25">
      <c r="B657" s="16"/>
    </row>
    <row r="658" spans="2:2" s="3" customFormat="1" x14ac:dyDescent="0.25">
      <c r="B658" s="16"/>
    </row>
    <row r="659" spans="2:2" s="3" customFormat="1" x14ac:dyDescent="0.25">
      <c r="B659" s="16"/>
    </row>
    <row r="660" spans="2:2" s="3" customFormat="1" x14ac:dyDescent="0.25">
      <c r="B660" s="16"/>
    </row>
    <row r="661" spans="2:2" s="3" customFormat="1" x14ac:dyDescent="0.25">
      <c r="B661" s="16"/>
    </row>
    <row r="662" spans="2:2" s="3" customFormat="1" x14ac:dyDescent="0.25">
      <c r="B662" s="16"/>
    </row>
    <row r="663" spans="2:2" s="3" customFormat="1" x14ac:dyDescent="0.25">
      <c r="B663" s="16"/>
    </row>
    <row r="664" spans="2:2" s="3" customFormat="1" x14ac:dyDescent="0.25">
      <c r="B664" s="16"/>
    </row>
    <row r="665" spans="2:2" s="3" customFormat="1" x14ac:dyDescent="0.25">
      <c r="B665" s="16"/>
    </row>
    <row r="666" spans="2:2" s="3" customFormat="1" x14ac:dyDescent="0.25">
      <c r="B666" s="16"/>
    </row>
    <row r="667" spans="2:2" s="3" customFormat="1" x14ac:dyDescent="0.25">
      <c r="B667" s="16"/>
    </row>
    <row r="668" spans="2:2" s="3" customFormat="1" x14ac:dyDescent="0.25">
      <c r="B668" s="16"/>
    </row>
    <row r="669" spans="2:2" s="3" customFormat="1" x14ac:dyDescent="0.25">
      <c r="B669" s="16"/>
    </row>
    <row r="670" spans="2:2" s="3" customFormat="1" x14ac:dyDescent="0.25">
      <c r="B670" s="16"/>
    </row>
    <row r="671" spans="2:2" s="3" customFormat="1" x14ac:dyDescent="0.25">
      <c r="B671" s="16"/>
    </row>
    <row r="672" spans="2:2" s="3" customFormat="1" x14ac:dyDescent="0.25">
      <c r="B672" s="16"/>
    </row>
    <row r="673" spans="2:2" s="3" customFormat="1" x14ac:dyDescent="0.25">
      <c r="B673" s="16"/>
    </row>
    <row r="674" spans="2:2" s="3" customFormat="1" x14ac:dyDescent="0.25">
      <c r="B674" s="16"/>
    </row>
    <row r="675" spans="2:2" s="3" customFormat="1" x14ac:dyDescent="0.25">
      <c r="B675" s="16"/>
    </row>
    <row r="676" spans="2:2" s="3" customFormat="1" x14ac:dyDescent="0.25">
      <c r="B676" s="16"/>
    </row>
    <row r="677" spans="2:2" s="3" customFormat="1" x14ac:dyDescent="0.25">
      <c r="B677" s="16"/>
    </row>
    <row r="678" spans="2:2" s="3" customFormat="1" x14ac:dyDescent="0.25">
      <c r="B678" s="16"/>
    </row>
    <row r="679" spans="2:2" s="3" customFormat="1" x14ac:dyDescent="0.25">
      <c r="B679" s="16"/>
    </row>
    <row r="680" spans="2:2" s="3" customFormat="1" x14ac:dyDescent="0.25">
      <c r="B680" s="16"/>
    </row>
    <row r="681" spans="2:2" s="3" customFormat="1" x14ac:dyDescent="0.25">
      <c r="B681" s="16"/>
    </row>
    <row r="682" spans="2:2" s="3" customFormat="1" x14ac:dyDescent="0.25">
      <c r="B682" s="16"/>
    </row>
    <row r="683" spans="2:2" s="3" customFormat="1" x14ac:dyDescent="0.25">
      <c r="B683" s="16"/>
    </row>
    <row r="684" spans="2:2" s="3" customFormat="1" x14ac:dyDescent="0.25">
      <c r="B684" s="16"/>
    </row>
    <row r="685" spans="2:2" s="3" customFormat="1" x14ac:dyDescent="0.25">
      <c r="B685" s="16"/>
    </row>
    <row r="686" spans="2:2" s="3" customFormat="1" x14ac:dyDescent="0.25">
      <c r="B686" s="16"/>
    </row>
    <row r="687" spans="2:2" s="3" customFormat="1" x14ac:dyDescent="0.25">
      <c r="B687" s="16"/>
    </row>
    <row r="688" spans="2:2" s="3" customFormat="1" x14ac:dyDescent="0.25">
      <c r="B688" s="16"/>
    </row>
    <row r="689" spans="2:2" s="3" customFormat="1" x14ac:dyDescent="0.25">
      <c r="B689" s="16"/>
    </row>
    <row r="690" spans="2:2" s="3" customFormat="1" x14ac:dyDescent="0.25">
      <c r="B690" s="16"/>
    </row>
    <row r="691" spans="2:2" s="3" customFormat="1" x14ac:dyDescent="0.25">
      <c r="B691" s="16"/>
    </row>
    <row r="692" spans="2:2" s="3" customFormat="1" x14ac:dyDescent="0.25">
      <c r="B692" s="16"/>
    </row>
    <row r="693" spans="2:2" s="3" customFormat="1" x14ac:dyDescent="0.25">
      <c r="B693" s="16"/>
    </row>
    <row r="694" spans="2:2" s="3" customFormat="1" x14ac:dyDescent="0.25">
      <c r="B694" s="16"/>
    </row>
    <row r="695" spans="2:2" s="3" customFormat="1" x14ac:dyDescent="0.25">
      <c r="B695" s="16"/>
    </row>
    <row r="696" spans="2:2" s="3" customFormat="1" x14ac:dyDescent="0.25">
      <c r="B696" s="16"/>
    </row>
    <row r="697" spans="2:2" s="3" customFormat="1" x14ac:dyDescent="0.25">
      <c r="B697" s="16"/>
    </row>
    <row r="698" spans="2:2" s="3" customFormat="1" x14ac:dyDescent="0.25">
      <c r="B698" s="16"/>
    </row>
    <row r="699" spans="2:2" s="3" customFormat="1" x14ac:dyDescent="0.25">
      <c r="B699" s="16"/>
    </row>
    <row r="700" spans="2:2" s="3" customFormat="1" x14ac:dyDescent="0.25">
      <c r="B700" s="16"/>
    </row>
    <row r="701" spans="2:2" s="3" customFormat="1" x14ac:dyDescent="0.25">
      <c r="B701" s="16"/>
    </row>
    <row r="702" spans="2:2" s="3" customFormat="1" x14ac:dyDescent="0.25">
      <c r="B702" s="16"/>
    </row>
    <row r="703" spans="2:2" s="3" customFormat="1" x14ac:dyDescent="0.25">
      <c r="B703" s="16"/>
    </row>
    <row r="704" spans="2:2" s="3" customFormat="1" x14ac:dyDescent="0.25">
      <c r="B704" s="16"/>
    </row>
    <row r="705" spans="2:2" s="3" customFormat="1" x14ac:dyDescent="0.25">
      <c r="B705" s="16"/>
    </row>
    <row r="706" spans="2:2" s="3" customFormat="1" x14ac:dyDescent="0.25">
      <c r="B706" s="16"/>
    </row>
    <row r="707" spans="2:2" s="3" customFormat="1" x14ac:dyDescent="0.25">
      <c r="B707" s="16"/>
    </row>
    <row r="708" spans="2:2" s="3" customFormat="1" x14ac:dyDescent="0.25">
      <c r="B708" s="16"/>
    </row>
    <row r="709" spans="2:2" s="3" customFormat="1" x14ac:dyDescent="0.25">
      <c r="B709" s="16"/>
    </row>
    <row r="710" spans="2:2" s="3" customFormat="1" x14ac:dyDescent="0.25">
      <c r="B710" s="16"/>
    </row>
    <row r="711" spans="2:2" s="3" customFormat="1" x14ac:dyDescent="0.25">
      <c r="B711" s="16"/>
    </row>
    <row r="712" spans="2:2" s="3" customFormat="1" x14ac:dyDescent="0.25">
      <c r="B712" s="16"/>
    </row>
    <row r="713" spans="2:2" s="3" customFormat="1" x14ac:dyDescent="0.25">
      <c r="B713" s="16"/>
    </row>
    <row r="714" spans="2:2" s="3" customFormat="1" x14ac:dyDescent="0.25">
      <c r="B714" s="16"/>
    </row>
    <row r="715" spans="2:2" s="3" customFormat="1" x14ac:dyDescent="0.25">
      <c r="B715" s="16"/>
    </row>
    <row r="716" spans="2:2" s="3" customFormat="1" x14ac:dyDescent="0.25">
      <c r="B716" s="16"/>
    </row>
    <row r="717" spans="2:2" s="3" customFormat="1" x14ac:dyDescent="0.25">
      <c r="B717" s="16"/>
    </row>
    <row r="718" spans="2:2" s="3" customFormat="1" x14ac:dyDescent="0.25">
      <c r="B718" s="16"/>
    </row>
    <row r="719" spans="2:2" s="3" customFormat="1" x14ac:dyDescent="0.25">
      <c r="B719" s="16"/>
    </row>
    <row r="720" spans="2:2" s="3" customFormat="1" x14ac:dyDescent="0.25">
      <c r="B720" s="16"/>
    </row>
    <row r="721" spans="2:2" s="3" customFormat="1" x14ac:dyDescent="0.25">
      <c r="B721" s="16"/>
    </row>
    <row r="722" spans="2:2" s="3" customFormat="1" x14ac:dyDescent="0.25">
      <c r="B722" s="16"/>
    </row>
    <row r="723" spans="2:2" s="3" customFormat="1" x14ac:dyDescent="0.25">
      <c r="B723" s="16"/>
    </row>
    <row r="724" spans="2:2" s="3" customFormat="1" x14ac:dyDescent="0.25">
      <c r="B724" s="16"/>
    </row>
    <row r="725" spans="2:2" s="3" customFormat="1" x14ac:dyDescent="0.25">
      <c r="B725" s="16"/>
    </row>
    <row r="726" spans="2:2" s="3" customFormat="1" x14ac:dyDescent="0.25">
      <c r="B726" s="16"/>
    </row>
    <row r="727" spans="2:2" s="3" customFormat="1" x14ac:dyDescent="0.25">
      <c r="B727" s="16"/>
    </row>
    <row r="728" spans="2:2" s="3" customFormat="1" x14ac:dyDescent="0.25">
      <c r="B728" s="16"/>
    </row>
    <row r="729" spans="2:2" s="3" customFormat="1" x14ac:dyDescent="0.25">
      <c r="B729" s="16"/>
    </row>
    <row r="730" spans="2:2" s="3" customFormat="1" x14ac:dyDescent="0.25">
      <c r="B730" s="16"/>
    </row>
    <row r="731" spans="2:2" s="3" customFormat="1" x14ac:dyDescent="0.25">
      <c r="B731" s="16"/>
    </row>
    <row r="732" spans="2:2" s="3" customFormat="1" x14ac:dyDescent="0.25">
      <c r="B732" s="16"/>
    </row>
    <row r="733" spans="2:2" s="3" customFormat="1" x14ac:dyDescent="0.25">
      <c r="B733" s="16"/>
    </row>
    <row r="734" spans="2:2" s="3" customFormat="1" x14ac:dyDescent="0.25">
      <c r="B734" s="16"/>
    </row>
    <row r="735" spans="2:2" s="3" customFormat="1" x14ac:dyDescent="0.25">
      <c r="B735" s="16"/>
    </row>
    <row r="736" spans="2:2" s="3" customFormat="1" x14ac:dyDescent="0.25">
      <c r="B736" s="16"/>
    </row>
    <row r="737" spans="2:2" s="3" customFormat="1" x14ac:dyDescent="0.25">
      <c r="B737" s="16"/>
    </row>
    <row r="738" spans="2:2" s="3" customFormat="1" x14ac:dyDescent="0.25">
      <c r="B738" s="16"/>
    </row>
    <row r="739" spans="2:2" s="3" customFormat="1" x14ac:dyDescent="0.25">
      <c r="B739" s="16"/>
    </row>
    <row r="740" spans="2:2" s="3" customFormat="1" x14ac:dyDescent="0.25">
      <c r="B740" s="16"/>
    </row>
    <row r="741" spans="2:2" s="3" customFormat="1" x14ac:dyDescent="0.25">
      <c r="B741" s="16"/>
    </row>
    <row r="742" spans="2:2" s="3" customFormat="1" x14ac:dyDescent="0.25">
      <c r="B742" s="16"/>
    </row>
    <row r="743" spans="2:2" s="3" customFormat="1" x14ac:dyDescent="0.25">
      <c r="B743" s="16"/>
    </row>
    <row r="744" spans="2:2" s="3" customFormat="1" x14ac:dyDescent="0.25">
      <c r="B744" s="16"/>
    </row>
    <row r="745" spans="2:2" s="3" customFormat="1" x14ac:dyDescent="0.25">
      <c r="B745" s="16"/>
    </row>
    <row r="746" spans="2:2" s="3" customFormat="1" x14ac:dyDescent="0.25">
      <c r="B746" s="16"/>
    </row>
    <row r="747" spans="2:2" s="3" customFormat="1" x14ac:dyDescent="0.25">
      <c r="B747" s="16"/>
    </row>
    <row r="748" spans="2:2" s="3" customFormat="1" x14ac:dyDescent="0.25">
      <c r="B748" s="16"/>
    </row>
    <row r="749" spans="2:2" s="3" customFormat="1" x14ac:dyDescent="0.25">
      <c r="B749" s="16"/>
    </row>
    <row r="750" spans="2:2" s="3" customFormat="1" x14ac:dyDescent="0.25">
      <c r="B750" s="16"/>
    </row>
    <row r="751" spans="2:2" s="3" customFormat="1" x14ac:dyDescent="0.25">
      <c r="B751" s="16"/>
    </row>
    <row r="752" spans="2:2" s="3" customFormat="1" x14ac:dyDescent="0.25">
      <c r="B752" s="16"/>
    </row>
    <row r="753" spans="2:2" s="3" customFormat="1" x14ac:dyDescent="0.25">
      <c r="B753" s="16"/>
    </row>
    <row r="754" spans="2:2" s="3" customFormat="1" x14ac:dyDescent="0.25">
      <c r="B754" s="16"/>
    </row>
    <row r="755" spans="2:2" s="3" customFormat="1" x14ac:dyDescent="0.25">
      <c r="B755" s="16"/>
    </row>
    <row r="756" spans="2:2" s="3" customFormat="1" x14ac:dyDescent="0.25">
      <c r="B756" s="16"/>
    </row>
    <row r="757" spans="2:2" s="3" customFormat="1" x14ac:dyDescent="0.25">
      <c r="B757" s="16"/>
    </row>
    <row r="758" spans="2:2" s="3" customFormat="1" x14ac:dyDescent="0.25">
      <c r="B758" s="16"/>
    </row>
    <row r="759" spans="2:2" s="3" customFormat="1" x14ac:dyDescent="0.25">
      <c r="B759" s="16"/>
    </row>
    <row r="760" spans="2:2" s="3" customFormat="1" x14ac:dyDescent="0.25">
      <c r="B760" s="16"/>
    </row>
    <row r="761" spans="2:2" s="3" customFormat="1" x14ac:dyDescent="0.25">
      <c r="B761" s="16"/>
    </row>
    <row r="762" spans="2:2" s="3" customFormat="1" x14ac:dyDescent="0.25">
      <c r="B762" s="16"/>
    </row>
    <row r="763" spans="2:2" s="3" customFormat="1" x14ac:dyDescent="0.25">
      <c r="B763" s="16"/>
    </row>
    <row r="764" spans="2:2" s="3" customFormat="1" x14ac:dyDescent="0.25">
      <c r="B764" s="16"/>
    </row>
    <row r="765" spans="2:2" s="3" customFormat="1" x14ac:dyDescent="0.25">
      <c r="B765" s="16"/>
    </row>
    <row r="766" spans="2:2" s="3" customFormat="1" x14ac:dyDescent="0.25">
      <c r="B766" s="16"/>
    </row>
    <row r="767" spans="2:2" s="3" customFormat="1" x14ac:dyDescent="0.25">
      <c r="B767" s="16"/>
    </row>
    <row r="768" spans="2:2" s="3" customFormat="1" x14ac:dyDescent="0.25">
      <c r="B768" s="16"/>
    </row>
    <row r="769" spans="2:2" s="3" customFormat="1" x14ac:dyDescent="0.25">
      <c r="B769" s="16"/>
    </row>
    <row r="770" spans="2:2" s="3" customFormat="1" x14ac:dyDescent="0.25">
      <c r="B770" s="16"/>
    </row>
    <row r="771" spans="2:2" s="3" customFormat="1" x14ac:dyDescent="0.25">
      <c r="B771" s="16"/>
    </row>
    <row r="772" spans="2:2" s="3" customFormat="1" x14ac:dyDescent="0.25">
      <c r="B772" s="16"/>
    </row>
    <row r="773" spans="2:2" s="3" customFormat="1" x14ac:dyDescent="0.25">
      <c r="B773" s="16"/>
    </row>
    <row r="774" spans="2:2" s="3" customFormat="1" x14ac:dyDescent="0.25">
      <c r="B774" s="16"/>
    </row>
    <row r="775" spans="2:2" s="3" customFormat="1" x14ac:dyDescent="0.25">
      <c r="B775" s="16"/>
    </row>
    <row r="776" spans="2:2" s="3" customFormat="1" x14ac:dyDescent="0.25">
      <c r="B776" s="16"/>
    </row>
    <row r="777" spans="2:2" s="3" customFormat="1" x14ac:dyDescent="0.25">
      <c r="B777" s="16"/>
    </row>
    <row r="778" spans="2:2" s="3" customFormat="1" x14ac:dyDescent="0.25">
      <c r="B778" s="16"/>
    </row>
    <row r="779" spans="2:2" s="3" customFormat="1" x14ac:dyDescent="0.25">
      <c r="B779" s="16"/>
    </row>
    <row r="780" spans="2:2" s="3" customFormat="1" x14ac:dyDescent="0.25">
      <c r="B780" s="16"/>
    </row>
    <row r="781" spans="2:2" s="3" customFormat="1" x14ac:dyDescent="0.25">
      <c r="B781" s="16"/>
    </row>
    <row r="782" spans="2:2" s="3" customFormat="1" x14ac:dyDescent="0.25">
      <c r="B782" s="16"/>
    </row>
    <row r="783" spans="2:2" s="3" customFormat="1" x14ac:dyDescent="0.25">
      <c r="B783" s="16"/>
    </row>
    <row r="784" spans="2:2" s="3" customFormat="1" x14ac:dyDescent="0.25">
      <c r="B784" s="16"/>
    </row>
    <row r="785" spans="2:2" s="3" customFormat="1" x14ac:dyDescent="0.25">
      <c r="B785" s="16"/>
    </row>
    <row r="786" spans="2:2" s="3" customFormat="1" x14ac:dyDescent="0.25">
      <c r="B786" s="16"/>
    </row>
    <row r="787" spans="2:2" s="3" customFormat="1" x14ac:dyDescent="0.25">
      <c r="B787" s="16"/>
    </row>
    <row r="788" spans="2:2" s="3" customFormat="1" x14ac:dyDescent="0.25">
      <c r="B788" s="16"/>
    </row>
    <row r="789" spans="2:2" s="3" customFormat="1" x14ac:dyDescent="0.25">
      <c r="B789" s="16"/>
    </row>
    <row r="790" spans="2:2" s="3" customFormat="1" x14ac:dyDescent="0.25">
      <c r="B790" s="16"/>
    </row>
    <row r="791" spans="2:2" s="3" customFormat="1" x14ac:dyDescent="0.25">
      <c r="B791" s="16"/>
    </row>
    <row r="792" spans="2:2" s="3" customFormat="1" x14ac:dyDescent="0.25">
      <c r="B792" s="16"/>
    </row>
    <row r="793" spans="2:2" s="3" customFormat="1" x14ac:dyDescent="0.25">
      <c r="B793" s="16"/>
    </row>
    <row r="794" spans="2:2" s="3" customFormat="1" x14ac:dyDescent="0.25">
      <c r="B794" s="16"/>
    </row>
    <row r="795" spans="2:2" s="3" customFormat="1" x14ac:dyDescent="0.25">
      <c r="B795" s="16"/>
    </row>
    <row r="796" spans="2:2" s="3" customFormat="1" x14ac:dyDescent="0.25">
      <c r="B796" s="16"/>
    </row>
    <row r="797" spans="2:2" s="3" customFormat="1" x14ac:dyDescent="0.25">
      <c r="B797" s="16"/>
    </row>
    <row r="798" spans="2:2" s="3" customFormat="1" x14ac:dyDescent="0.25">
      <c r="B798" s="16"/>
    </row>
    <row r="799" spans="2:2" s="3" customFormat="1" x14ac:dyDescent="0.25">
      <c r="B799" s="16"/>
    </row>
    <row r="800" spans="2:2" s="3" customFormat="1" x14ac:dyDescent="0.25">
      <c r="B800" s="16"/>
    </row>
    <row r="801" spans="2:2" s="3" customFormat="1" x14ac:dyDescent="0.25">
      <c r="B801" s="16"/>
    </row>
    <row r="802" spans="2:2" s="3" customFormat="1" x14ac:dyDescent="0.25">
      <c r="B802" s="16"/>
    </row>
    <row r="803" spans="2:2" s="3" customFormat="1" x14ac:dyDescent="0.25">
      <c r="B803" s="16"/>
    </row>
    <row r="804" spans="2:2" s="3" customFormat="1" x14ac:dyDescent="0.25">
      <c r="B804" s="16"/>
    </row>
    <row r="805" spans="2:2" s="3" customFormat="1" x14ac:dyDescent="0.25">
      <c r="B805" s="16"/>
    </row>
    <row r="806" spans="2:2" s="3" customFormat="1" x14ac:dyDescent="0.25">
      <c r="B806" s="16"/>
    </row>
    <row r="807" spans="2:2" s="3" customFormat="1" x14ac:dyDescent="0.25">
      <c r="B807" s="16"/>
    </row>
    <row r="808" spans="2:2" s="3" customFormat="1" x14ac:dyDescent="0.25">
      <c r="B808" s="16"/>
    </row>
    <row r="809" spans="2:2" s="3" customFormat="1" x14ac:dyDescent="0.25">
      <c r="B809" s="16"/>
    </row>
    <row r="810" spans="2:2" s="3" customFormat="1" x14ac:dyDescent="0.25">
      <c r="B810" s="16"/>
    </row>
    <row r="811" spans="2:2" s="3" customFormat="1" x14ac:dyDescent="0.25">
      <c r="B811" s="16"/>
    </row>
    <row r="812" spans="2:2" s="3" customFormat="1" x14ac:dyDescent="0.25">
      <c r="B812" s="16"/>
    </row>
    <row r="813" spans="2:2" s="3" customFormat="1" x14ac:dyDescent="0.25">
      <c r="B813" s="16"/>
    </row>
    <row r="814" spans="2:2" s="3" customFormat="1" x14ac:dyDescent="0.25">
      <c r="B814" s="16"/>
    </row>
    <row r="815" spans="2:2" s="3" customFormat="1" x14ac:dyDescent="0.25">
      <c r="B815" s="16"/>
    </row>
    <row r="816" spans="2:2" s="3" customFormat="1" x14ac:dyDescent="0.25">
      <c r="B816" s="16"/>
    </row>
    <row r="817" spans="2:2" s="3" customFormat="1" x14ac:dyDescent="0.25">
      <c r="B817" s="16"/>
    </row>
    <row r="818" spans="2:2" s="3" customFormat="1" x14ac:dyDescent="0.25">
      <c r="B818" s="16"/>
    </row>
    <row r="819" spans="2:2" s="3" customFormat="1" x14ac:dyDescent="0.25">
      <c r="B819" s="16"/>
    </row>
    <row r="820" spans="2:2" s="3" customFormat="1" x14ac:dyDescent="0.25">
      <c r="B820" s="16"/>
    </row>
    <row r="821" spans="2:2" s="3" customFormat="1" x14ac:dyDescent="0.25">
      <c r="B821" s="16"/>
    </row>
    <row r="822" spans="2:2" s="3" customFormat="1" x14ac:dyDescent="0.25">
      <c r="B822" s="16"/>
    </row>
    <row r="823" spans="2:2" s="3" customFormat="1" x14ac:dyDescent="0.25">
      <c r="B823" s="16"/>
    </row>
    <row r="824" spans="2:2" s="3" customFormat="1" x14ac:dyDescent="0.25">
      <c r="B824" s="16"/>
    </row>
    <row r="825" spans="2:2" s="3" customFormat="1" x14ac:dyDescent="0.25">
      <c r="B825" s="16"/>
    </row>
    <row r="826" spans="2:2" s="3" customFormat="1" x14ac:dyDescent="0.25">
      <c r="B826" s="16"/>
    </row>
    <row r="827" spans="2:2" s="3" customFormat="1" x14ac:dyDescent="0.25">
      <c r="B827" s="16"/>
    </row>
    <row r="828" spans="2:2" s="3" customFormat="1" x14ac:dyDescent="0.25">
      <c r="B828" s="16"/>
    </row>
    <row r="829" spans="2:2" s="3" customFormat="1" x14ac:dyDescent="0.25">
      <c r="B829" s="16"/>
    </row>
    <row r="830" spans="2:2" s="3" customFormat="1" x14ac:dyDescent="0.25">
      <c r="B830" s="16"/>
    </row>
    <row r="831" spans="2:2" s="3" customFormat="1" x14ac:dyDescent="0.25">
      <c r="B831" s="16"/>
    </row>
    <row r="832" spans="2:2" s="3" customFormat="1" x14ac:dyDescent="0.25">
      <c r="B832" s="16"/>
    </row>
    <row r="833" spans="2:2" s="3" customFormat="1" x14ac:dyDescent="0.25">
      <c r="B833" s="16"/>
    </row>
    <row r="834" spans="2:2" s="3" customFormat="1" x14ac:dyDescent="0.25">
      <c r="B834" s="16"/>
    </row>
    <row r="835" spans="2:2" s="3" customFormat="1" x14ac:dyDescent="0.25">
      <c r="B835" s="16"/>
    </row>
    <row r="836" spans="2:2" s="3" customFormat="1" x14ac:dyDescent="0.25">
      <c r="B836" s="16"/>
    </row>
    <row r="837" spans="2:2" s="3" customFormat="1" x14ac:dyDescent="0.25">
      <c r="B837" s="16"/>
    </row>
    <row r="838" spans="2:2" s="3" customFormat="1" x14ac:dyDescent="0.25">
      <c r="B838" s="16"/>
    </row>
    <row r="839" spans="2:2" s="3" customFormat="1" x14ac:dyDescent="0.25">
      <c r="B839" s="16"/>
    </row>
    <row r="840" spans="2:2" s="3" customFormat="1" x14ac:dyDescent="0.25">
      <c r="B840" s="16"/>
    </row>
    <row r="841" spans="2:2" s="3" customFormat="1" x14ac:dyDescent="0.25">
      <c r="B841" s="16"/>
    </row>
    <row r="842" spans="2:2" s="3" customFormat="1" x14ac:dyDescent="0.25">
      <c r="B842" s="16"/>
    </row>
    <row r="843" spans="2:2" s="3" customFormat="1" x14ac:dyDescent="0.25">
      <c r="B843" s="16"/>
    </row>
    <row r="844" spans="2:2" s="3" customFormat="1" x14ac:dyDescent="0.25">
      <c r="B844" s="16"/>
    </row>
    <row r="845" spans="2:2" s="3" customFormat="1" x14ac:dyDescent="0.25">
      <c r="B845" s="16"/>
    </row>
    <row r="846" spans="2:2" s="3" customFormat="1" x14ac:dyDescent="0.25">
      <c r="B846" s="16"/>
    </row>
    <row r="847" spans="2:2" s="3" customFormat="1" x14ac:dyDescent="0.25">
      <c r="B847" s="16"/>
    </row>
    <row r="848" spans="2:2" s="3" customFormat="1" x14ac:dyDescent="0.25">
      <c r="B848" s="16"/>
    </row>
    <row r="849" spans="2:2" s="3" customFormat="1" x14ac:dyDescent="0.25">
      <c r="B849" s="16"/>
    </row>
    <row r="850" spans="2:2" s="3" customFormat="1" x14ac:dyDescent="0.25">
      <c r="B850" s="16"/>
    </row>
    <row r="851" spans="2:2" s="3" customFormat="1" x14ac:dyDescent="0.25">
      <c r="B851" s="16"/>
    </row>
    <row r="852" spans="2:2" s="3" customFormat="1" x14ac:dyDescent="0.25">
      <c r="B852" s="16"/>
    </row>
    <row r="853" spans="2:2" s="3" customFormat="1" x14ac:dyDescent="0.25">
      <c r="B853" s="16"/>
    </row>
    <row r="854" spans="2:2" s="3" customFormat="1" x14ac:dyDescent="0.25">
      <c r="B854" s="16"/>
    </row>
    <row r="855" spans="2:2" s="3" customFormat="1" x14ac:dyDescent="0.25">
      <c r="B855" s="16"/>
    </row>
    <row r="856" spans="2:2" s="3" customFormat="1" x14ac:dyDescent="0.25">
      <c r="B856" s="16"/>
    </row>
    <row r="857" spans="2:2" s="3" customFormat="1" x14ac:dyDescent="0.25">
      <c r="B857" s="16"/>
    </row>
    <row r="858" spans="2:2" s="3" customFormat="1" x14ac:dyDescent="0.25">
      <c r="B858" s="16"/>
    </row>
    <row r="859" spans="2:2" s="3" customFormat="1" x14ac:dyDescent="0.25">
      <c r="B859" s="16"/>
    </row>
    <row r="860" spans="2:2" s="3" customFormat="1" x14ac:dyDescent="0.25">
      <c r="B860" s="16"/>
    </row>
    <row r="861" spans="2:2" s="3" customFormat="1" x14ac:dyDescent="0.25">
      <c r="B861" s="16"/>
    </row>
    <row r="862" spans="2:2" s="3" customFormat="1" x14ac:dyDescent="0.25">
      <c r="B862" s="16"/>
    </row>
    <row r="863" spans="2:2" s="3" customFormat="1" x14ac:dyDescent="0.25">
      <c r="B863" s="16"/>
    </row>
    <row r="864" spans="2:2" s="3" customFormat="1" x14ac:dyDescent="0.25">
      <c r="B864" s="16"/>
    </row>
    <row r="865" spans="2:2" s="3" customFormat="1" x14ac:dyDescent="0.25">
      <c r="B865" s="16"/>
    </row>
    <row r="866" spans="2:2" s="3" customFormat="1" x14ac:dyDescent="0.25">
      <c r="B866" s="16"/>
    </row>
    <row r="867" spans="2:2" s="3" customFormat="1" x14ac:dyDescent="0.25">
      <c r="B867" s="16"/>
    </row>
    <row r="868" spans="2:2" s="3" customFormat="1" x14ac:dyDescent="0.25">
      <c r="B868" s="16"/>
    </row>
    <row r="869" spans="2:2" s="3" customFormat="1" x14ac:dyDescent="0.25">
      <c r="B869" s="16"/>
    </row>
    <row r="870" spans="2:2" s="3" customFormat="1" x14ac:dyDescent="0.25">
      <c r="B870" s="16"/>
    </row>
    <row r="871" spans="2:2" s="3" customFormat="1" x14ac:dyDescent="0.25">
      <c r="B871" s="16"/>
    </row>
    <row r="872" spans="2:2" s="3" customFormat="1" x14ac:dyDescent="0.25">
      <c r="B872" s="16"/>
    </row>
    <row r="873" spans="2:2" s="3" customFormat="1" x14ac:dyDescent="0.25">
      <c r="B873" s="16"/>
    </row>
    <row r="874" spans="2:2" s="3" customFormat="1" x14ac:dyDescent="0.25">
      <c r="B874" s="16"/>
    </row>
    <row r="875" spans="2:2" s="3" customFormat="1" x14ac:dyDescent="0.25">
      <c r="B875" s="16"/>
    </row>
    <row r="876" spans="2:2" s="3" customFormat="1" x14ac:dyDescent="0.25">
      <c r="B876" s="16"/>
    </row>
    <row r="877" spans="2:2" s="3" customFormat="1" x14ac:dyDescent="0.25">
      <c r="B877" s="16"/>
    </row>
    <row r="878" spans="2:2" s="3" customFormat="1" x14ac:dyDescent="0.25">
      <c r="B878" s="16"/>
    </row>
    <row r="879" spans="2:2" s="3" customFormat="1" x14ac:dyDescent="0.25">
      <c r="B879" s="16"/>
    </row>
    <row r="880" spans="2:2" s="3" customFormat="1" x14ac:dyDescent="0.25">
      <c r="B880" s="16"/>
    </row>
    <row r="881" spans="2:2" s="3" customFormat="1" x14ac:dyDescent="0.25">
      <c r="B881" s="16"/>
    </row>
    <row r="882" spans="2:2" s="3" customFormat="1" x14ac:dyDescent="0.25">
      <c r="B882" s="16"/>
    </row>
    <row r="883" spans="2:2" s="3" customFormat="1" x14ac:dyDescent="0.25">
      <c r="B883" s="16"/>
    </row>
    <row r="884" spans="2:2" s="3" customFormat="1" x14ac:dyDescent="0.25">
      <c r="B884" s="16"/>
    </row>
    <row r="885" spans="2:2" s="3" customFormat="1" x14ac:dyDescent="0.25">
      <c r="B885" s="16"/>
    </row>
    <row r="886" spans="2:2" s="3" customFormat="1" x14ac:dyDescent="0.25">
      <c r="B886" s="16"/>
    </row>
    <row r="887" spans="2:2" s="3" customFormat="1" x14ac:dyDescent="0.25">
      <c r="B887" s="16"/>
    </row>
    <row r="888" spans="2:2" s="3" customFormat="1" x14ac:dyDescent="0.25">
      <c r="B888" s="16"/>
    </row>
    <row r="889" spans="2:2" s="3" customFormat="1" x14ac:dyDescent="0.25">
      <c r="B889" s="16"/>
    </row>
    <row r="890" spans="2:2" s="3" customFormat="1" x14ac:dyDescent="0.25">
      <c r="B890" s="16"/>
    </row>
    <row r="891" spans="2:2" s="3" customFormat="1" x14ac:dyDescent="0.25">
      <c r="B891" s="16"/>
    </row>
    <row r="892" spans="2:2" s="3" customFormat="1" x14ac:dyDescent="0.25">
      <c r="B892" s="16"/>
    </row>
    <row r="893" spans="2:2" s="3" customFormat="1" x14ac:dyDescent="0.25">
      <c r="B893" s="16"/>
    </row>
    <row r="894" spans="2:2" s="3" customFormat="1" x14ac:dyDescent="0.25">
      <c r="B894" s="16"/>
    </row>
    <row r="895" spans="2:2" s="3" customFormat="1" x14ac:dyDescent="0.25">
      <c r="B895" s="16"/>
    </row>
    <row r="896" spans="2:2" s="3" customFormat="1" x14ac:dyDescent="0.25">
      <c r="B896" s="16"/>
    </row>
    <row r="897" spans="2:2" s="3" customFormat="1" x14ac:dyDescent="0.25">
      <c r="B897" s="16"/>
    </row>
    <row r="898" spans="2:2" s="3" customFormat="1" x14ac:dyDescent="0.25">
      <c r="B898" s="16"/>
    </row>
    <row r="899" spans="2:2" s="3" customFormat="1" x14ac:dyDescent="0.25">
      <c r="B899" s="16"/>
    </row>
    <row r="900" spans="2:2" s="3" customFormat="1" x14ac:dyDescent="0.25">
      <c r="B900" s="16"/>
    </row>
    <row r="901" spans="2:2" s="3" customFormat="1" x14ac:dyDescent="0.25">
      <c r="B901" s="16"/>
    </row>
    <row r="902" spans="2:2" s="3" customFormat="1" x14ac:dyDescent="0.25">
      <c r="B902" s="16"/>
    </row>
    <row r="903" spans="2:2" s="3" customFormat="1" x14ac:dyDescent="0.25">
      <c r="B903" s="16"/>
    </row>
    <row r="904" spans="2:2" s="3" customFormat="1" x14ac:dyDescent="0.25">
      <c r="B904" s="16"/>
    </row>
    <row r="905" spans="2:2" s="3" customFormat="1" x14ac:dyDescent="0.25">
      <c r="B905" s="16"/>
    </row>
    <row r="906" spans="2:2" s="3" customFormat="1" x14ac:dyDescent="0.25">
      <c r="B906" s="16"/>
    </row>
    <row r="907" spans="2:2" s="3" customFormat="1" x14ac:dyDescent="0.25">
      <c r="B907" s="16"/>
    </row>
    <row r="908" spans="2:2" s="3" customFormat="1" x14ac:dyDescent="0.25">
      <c r="B908" s="16"/>
    </row>
    <row r="909" spans="2:2" s="3" customFormat="1" x14ac:dyDescent="0.25">
      <c r="B909" s="16"/>
    </row>
    <row r="910" spans="2:2" s="3" customFormat="1" x14ac:dyDescent="0.25">
      <c r="B910" s="16"/>
    </row>
    <row r="911" spans="2:2" s="3" customFormat="1" x14ac:dyDescent="0.25">
      <c r="B911" s="16"/>
    </row>
    <row r="912" spans="2:2" s="3" customFormat="1" x14ac:dyDescent="0.25">
      <c r="B912" s="16"/>
    </row>
    <row r="913" spans="2:2" s="3" customFormat="1" x14ac:dyDescent="0.25">
      <c r="B913" s="16"/>
    </row>
    <row r="914" spans="2:2" s="3" customFormat="1" x14ac:dyDescent="0.25">
      <c r="B914" s="16"/>
    </row>
    <row r="915" spans="2:2" s="3" customFormat="1" x14ac:dyDescent="0.25">
      <c r="B915" s="16"/>
    </row>
    <row r="916" spans="2:2" s="3" customFormat="1" x14ac:dyDescent="0.25">
      <c r="B916" s="16"/>
    </row>
    <row r="917" spans="2:2" s="3" customFormat="1" x14ac:dyDescent="0.25">
      <c r="B917" s="16"/>
    </row>
    <row r="918" spans="2:2" s="3" customFormat="1" x14ac:dyDescent="0.25">
      <c r="B918" s="16"/>
    </row>
    <row r="919" spans="2:2" s="3" customFormat="1" x14ac:dyDescent="0.25">
      <c r="B919" s="16"/>
    </row>
    <row r="920" spans="2:2" s="3" customFormat="1" x14ac:dyDescent="0.25">
      <c r="B920" s="16"/>
    </row>
    <row r="921" spans="2:2" s="3" customFormat="1" x14ac:dyDescent="0.25">
      <c r="B921" s="16"/>
    </row>
    <row r="922" spans="2:2" s="3" customFormat="1" x14ac:dyDescent="0.25">
      <c r="B922" s="16"/>
    </row>
    <row r="923" spans="2:2" s="3" customFormat="1" x14ac:dyDescent="0.25">
      <c r="B923" s="16"/>
    </row>
    <row r="924" spans="2:2" s="3" customFormat="1" x14ac:dyDescent="0.25">
      <c r="B924" s="16"/>
    </row>
    <row r="925" spans="2:2" s="3" customFormat="1" x14ac:dyDescent="0.25">
      <c r="B925" s="16"/>
    </row>
    <row r="926" spans="2:2" s="3" customFormat="1" x14ac:dyDescent="0.25">
      <c r="B926" s="16"/>
    </row>
    <row r="927" spans="2:2" s="3" customFormat="1" x14ac:dyDescent="0.25">
      <c r="B927" s="16"/>
    </row>
    <row r="928" spans="2:2" s="3" customFormat="1" x14ac:dyDescent="0.25">
      <c r="B928" s="16"/>
    </row>
    <row r="929" spans="2:2" s="3" customFormat="1" x14ac:dyDescent="0.25">
      <c r="B929" s="16"/>
    </row>
    <row r="930" spans="2:2" s="3" customFormat="1" x14ac:dyDescent="0.25">
      <c r="B930" s="16"/>
    </row>
    <row r="931" spans="2:2" s="3" customFormat="1" x14ac:dyDescent="0.25">
      <c r="B931" s="16"/>
    </row>
    <row r="932" spans="2:2" s="3" customFormat="1" x14ac:dyDescent="0.25">
      <c r="B932" s="16"/>
    </row>
    <row r="933" spans="2:2" s="3" customFormat="1" x14ac:dyDescent="0.25">
      <c r="B933" s="16"/>
    </row>
    <row r="934" spans="2:2" s="3" customFormat="1" x14ac:dyDescent="0.25">
      <c r="B934" s="16"/>
    </row>
    <row r="935" spans="2:2" s="3" customFormat="1" x14ac:dyDescent="0.25">
      <c r="B935" s="16"/>
    </row>
    <row r="936" spans="2:2" s="3" customFormat="1" x14ac:dyDescent="0.25">
      <c r="B936" s="16"/>
    </row>
    <row r="937" spans="2:2" s="3" customFormat="1" x14ac:dyDescent="0.25">
      <c r="B937" s="16"/>
    </row>
    <row r="938" spans="2:2" s="3" customFormat="1" x14ac:dyDescent="0.25">
      <c r="B938" s="16"/>
    </row>
    <row r="939" spans="2:2" s="3" customFormat="1" x14ac:dyDescent="0.25">
      <c r="B939" s="16"/>
    </row>
    <row r="940" spans="2:2" s="3" customFormat="1" x14ac:dyDescent="0.25">
      <c r="B940" s="16"/>
    </row>
    <row r="941" spans="2:2" s="3" customFormat="1" x14ac:dyDescent="0.25">
      <c r="B941" s="16"/>
    </row>
    <row r="942" spans="2:2" s="3" customFormat="1" x14ac:dyDescent="0.25">
      <c r="B942" s="16"/>
    </row>
    <row r="943" spans="2:2" s="3" customFormat="1" x14ac:dyDescent="0.25">
      <c r="B943" s="16"/>
    </row>
    <row r="944" spans="2:2" s="3" customFormat="1" x14ac:dyDescent="0.25">
      <c r="B944" s="16"/>
    </row>
    <row r="945" spans="2:2" s="3" customFormat="1" x14ac:dyDescent="0.25">
      <c r="B945" s="16"/>
    </row>
    <row r="946" spans="2:2" s="3" customFormat="1" x14ac:dyDescent="0.25">
      <c r="B946" s="16"/>
    </row>
    <row r="947" spans="2:2" s="3" customFormat="1" x14ac:dyDescent="0.25">
      <c r="B947" s="16"/>
    </row>
    <row r="948" spans="2:2" s="3" customFormat="1" x14ac:dyDescent="0.25">
      <c r="B948" s="16"/>
    </row>
    <row r="949" spans="2:2" s="3" customFormat="1" x14ac:dyDescent="0.25">
      <c r="B949" s="16"/>
    </row>
    <row r="950" spans="2:2" s="3" customFormat="1" x14ac:dyDescent="0.25">
      <c r="B950" s="16"/>
    </row>
    <row r="951" spans="2:2" s="3" customFormat="1" x14ac:dyDescent="0.25">
      <c r="B951" s="16"/>
    </row>
    <row r="952" spans="2:2" s="3" customFormat="1" x14ac:dyDescent="0.25">
      <c r="B952" s="16"/>
    </row>
    <row r="953" spans="2:2" s="3" customFormat="1" x14ac:dyDescent="0.25">
      <c r="B953" s="16"/>
    </row>
    <row r="954" spans="2:2" s="3" customFormat="1" x14ac:dyDescent="0.25">
      <c r="B954" s="16"/>
    </row>
    <row r="955" spans="2:2" s="3" customFormat="1" x14ac:dyDescent="0.25">
      <c r="B955" s="16"/>
    </row>
    <row r="956" spans="2:2" s="3" customFormat="1" x14ac:dyDescent="0.25">
      <c r="B956" s="16"/>
    </row>
    <row r="957" spans="2:2" s="3" customFormat="1" x14ac:dyDescent="0.25">
      <c r="B957" s="16"/>
    </row>
    <row r="958" spans="2:2" s="3" customFormat="1" x14ac:dyDescent="0.25">
      <c r="B958" s="16"/>
    </row>
    <row r="959" spans="2:2" s="3" customFormat="1" x14ac:dyDescent="0.25">
      <c r="B959" s="16"/>
    </row>
    <row r="960" spans="2:2" s="3" customFormat="1" x14ac:dyDescent="0.25">
      <c r="B960" s="16"/>
    </row>
    <row r="961" spans="2:2" s="3" customFormat="1" x14ac:dyDescent="0.25">
      <c r="B961" s="16"/>
    </row>
    <row r="962" spans="2:2" s="3" customFormat="1" x14ac:dyDescent="0.25">
      <c r="B962" s="16"/>
    </row>
    <row r="963" spans="2:2" s="3" customFormat="1" x14ac:dyDescent="0.25">
      <c r="B963" s="16"/>
    </row>
    <row r="964" spans="2:2" s="3" customFormat="1" x14ac:dyDescent="0.25">
      <c r="B964" s="16"/>
    </row>
    <row r="965" spans="2:2" s="3" customFormat="1" x14ac:dyDescent="0.25">
      <c r="B965" s="16"/>
    </row>
    <row r="966" spans="2:2" s="3" customFormat="1" x14ac:dyDescent="0.25">
      <c r="B966" s="16"/>
    </row>
    <row r="967" spans="2:2" s="3" customFormat="1" x14ac:dyDescent="0.25">
      <c r="B967" s="16"/>
    </row>
    <row r="968" spans="2:2" s="3" customFormat="1" x14ac:dyDescent="0.25">
      <c r="B968" s="16"/>
    </row>
    <row r="969" spans="2:2" s="3" customFormat="1" x14ac:dyDescent="0.25">
      <c r="B969" s="16"/>
    </row>
    <row r="970" spans="2:2" s="3" customFormat="1" x14ac:dyDescent="0.25">
      <c r="B970" s="16"/>
    </row>
    <row r="971" spans="2:2" s="3" customFormat="1" x14ac:dyDescent="0.25">
      <c r="B971" s="16"/>
    </row>
    <row r="972" spans="2:2" s="3" customFormat="1" x14ac:dyDescent="0.25">
      <c r="B972" s="16"/>
    </row>
    <row r="973" spans="2:2" s="3" customFormat="1" x14ac:dyDescent="0.25">
      <c r="B973" s="16"/>
    </row>
    <row r="974" spans="2:2" s="3" customFormat="1" x14ac:dyDescent="0.25">
      <c r="B974" s="16"/>
    </row>
    <row r="975" spans="2:2" s="3" customFormat="1" x14ac:dyDescent="0.25">
      <c r="B975" s="16"/>
    </row>
    <row r="976" spans="2:2" s="3" customFormat="1" x14ac:dyDescent="0.25">
      <c r="B976" s="16"/>
    </row>
    <row r="977" spans="2:2" s="3" customFormat="1" x14ac:dyDescent="0.25">
      <c r="B977" s="16"/>
    </row>
    <row r="978" spans="2:2" s="3" customFormat="1" x14ac:dyDescent="0.25">
      <c r="B978" s="16"/>
    </row>
    <row r="979" spans="2:2" s="3" customFormat="1" x14ac:dyDescent="0.25">
      <c r="B979" s="16"/>
    </row>
    <row r="980" spans="2:2" s="3" customFormat="1" x14ac:dyDescent="0.25">
      <c r="B980" s="16"/>
    </row>
    <row r="981" spans="2:2" s="3" customFormat="1" x14ac:dyDescent="0.25">
      <c r="B981" s="16"/>
    </row>
    <row r="982" spans="2:2" s="3" customFormat="1" x14ac:dyDescent="0.25">
      <c r="B982" s="16"/>
    </row>
    <row r="983" spans="2:2" s="3" customFormat="1" x14ac:dyDescent="0.25">
      <c r="B983" s="16"/>
    </row>
    <row r="984" spans="2:2" s="3" customFormat="1" x14ac:dyDescent="0.25">
      <c r="B984" s="16"/>
    </row>
    <row r="985" spans="2:2" s="3" customFormat="1" x14ac:dyDescent="0.25">
      <c r="B985" s="16"/>
    </row>
    <row r="986" spans="2:2" s="3" customFormat="1" x14ac:dyDescent="0.25">
      <c r="B986" s="16"/>
    </row>
    <row r="987" spans="2:2" s="3" customFormat="1" x14ac:dyDescent="0.25">
      <c r="B987" s="16"/>
    </row>
    <row r="988" spans="2:2" s="3" customFormat="1" x14ac:dyDescent="0.25">
      <c r="B988" s="16"/>
    </row>
    <row r="989" spans="2:2" s="3" customFormat="1" x14ac:dyDescent="0.25">
      <c r="B989" s="16"/>
    </row>
    <row r="990" spans="2:2" s="3" customFormat="1" x14ac:dyDescent="0.25">
      <c r="B990" s="16"/>
    </row>
    <row r="991" spans="2:2" s="3" customFormat="1" x14ac:dyDescent="0.25">
      <c r="B991" s="16"/>
    </row>
    <row r="992" spans="2:2" s="3" customFormat="1" x14ac:dyDescent="0.25">
      <c r="B992" s="16"/>
    </row>
    <row r="993" spans="2:2" s="3" customFormat="1" x14ac:dyDescent="0.25">
      <c r="B993" s="16"/>
    </row>
    <row r="994" spans="2:2" s="3" customFormat="1" x14ac:dyDescent="0.25">
      <c r="B994" s="16"/>
    </row>
    <row r="995" spans="2:2" s="3" customFormat="1" x14ac:dyDescent="0.25">
      <c r="B995" s="16"/>
    </row>
    <row r="996" spans="2:2" s="3" customFormat="1" x14ac:dyDescent="0.25">
      <c r="B996" s="16"/>
    </row>
    <row r="997" spans="2:2" s="3" customFormat="1" x14ac:dyDescent="0.25">
      <c r="B997" s="16"/>
    </row>
    <row r="998" spans="2:2" s="3" customFormat="1" x14ac:dyDescent="0.25">
      <c r="B998" s="16"/>
    </row>
    <row r="999" spans="2:2" s="3" customFormat="1" x14ac:dyDescent="0.25">
      <c r="B999" s="16"/>
    </row>
    <row r="1000" spans="2:2" s="3" customFormat="1" x14ac:dyDescent="0.25">
      <c r="B1000" s="16"/>
    </row>
    <row r="1001" spans="2:2" s="3" customFormat="1" x14ac:dyDescent="0.25">
      <c r="B1001" s="16"/>
    </row>
    <row r="1002" spans="2:2" s="3" customFormat="1" x14ac:dyDescent="0.25">
      <c r="B1002" s="16"/>
    </row>
    <row r="1003" spans="2:2" s="3" customFormat="1" x14ac:dyDescent="0.25">
      <c r="B1003" s="16"/>
    </row>
    <row r="1004" spans="2:2" s="3" customFormat="1" x14ac:dyDescent="0.25">
      <c r="B1004" s="16"/>
    </row>
    <row r="1005" spans="2:2" s="3" customFormat="1" x14ac:dyDescent="0.25">
      <c r="B1005" s="16"/>
    </row>
    <row r="1006" spans="2:2" s="3" customFormat="1" x14ac:dyDescent="0.25">
      <c r="B1006" s="16"/>
    </row>
    <row r="1007" spans="2:2" s="3" customFormat="1" x14ac:dyDescent="0.25">
      <c r="B1007" s="16"/>
    </row>
    <row r="1008" spans="2:2" s="3" customFormat="1" x14ac:dyDescent="0.25">
      <c r="B1008" s="16"/>
    </row>
    <row r="1009" spans="2:2" s="3" customFormat="1" x14ac:dyDescent="0.25">
      <c r="B1009" s="16"/>
    </row>
    <row r="1010" spans="2:2" s="3" customFormat="1" x14ac:dyDescent="0.25">
      <c r="B1010" s="16"/>
    </row>
    <row r="1011" spans="2:2" s="3" customFormat="1" x14ac:dyDescent="0.25">
      <c r="B1011" s="16"/>
    </row>
    <row r="1012" spans="2:2" s="3" customFormat="1" x14ac:dyDescent="0.25">
      <c r="B1012" s="16"/>
    </row>
    <row r="1013" spans="2:2" s="3" customFormat="1" x14ac:dyDescent="0.25">
      <c r="B1013" s="16"/>
    </row>
    <row r="1014" spans="2:2" s="3" customFormat="1" x14ac:dyDescent="0.25">
      <c r="B1014" s="16"/>
    </row>
    <row r="1015" spans="2:2" s="3" customFormat="1" x14ac:dyDescent="0.25">
      <c r="B1015" s="16"/>
    </row>
    <row r="1016" spans="2:2" s="3" customFormat="1" x14ac:dyDescent="0.25">
      <c r="B1016" s="16"/>
    </row>
    <row r="1017" spans="2:2" s="3" customFormat="1" x14ac:dyDescent="0.25">
      <c r="B1017" s="16"/>
    </row>
    <row r="1018" spans="2:2" s="3" customFormat="1" x14ac:dyDescent="0.25">
      <c r="B1018" s="16"/>
    </row>
    <row r="1019" spans="2:2" s="3" customFormat="1" x14ac:dyDescent="0.25">
      <c r="B1019" s="16"/>
    </row>
    <row r="1020" spans="2:2" s="3" customFormat="1" x14ac:dyDescent="0.25">
      <c r="B1020" s="16"/>
    </row>
    <row r="1021" spans="2:2" s="3" customFormat="1" x14ac:dyDescent="0.25">
      <c r="B1021" s="16"/>
    </row>
    <row r="1022" spans="2:2" s="3" customFormat="1" x14ac:dyDescent="0.25">
      <c r="B1022" s="16"/>
    </row>
    <row r="1023" spans="2:2" s="3" customFormat="1" x14ac:dyDescent="0.25">
      <c r="B1023" s="16"/>
    </row>
    <row r="1024" spans="2:2" s="3" customFormat="1" x14ac:dyDescent="0.25">
      <c r="B1024" s="16"/>
    </row>
    <row r="1025" spans="2:2" s="3" customFormat="1" x14ac:dyDescent="0.25">
      <c r="B1025" s="16"/>
    </row>
    <row r="1026" spans="2:2" s="3" customFormat="1" x14ac:dyDescent="0.25">
      <c r="B1026" s="16"/>
    </row>
    <row r="1027" spans="2:2" s="3" customFormat="1" x14ac:dyDescent="0.25">
      <c r="B1027" s="16"/>
    </row>
    <row r="1028" spans="2:2" s="3" customFormat="1" x14ac:dyDescent="0.25">
      <c r="B1028" s="16"/>
    </row>
    <row r="1029" spans="2:2" s="3" customFormat="1" x14ac:dyDescent="0.25">
      <c r="B1029" s="16"/>
    </row>
    <row r="1030" spans="2:2" s="3" customFormat="1" x14ac:dyDescent="0.25">
      <c r="B1030" s="16"/>
    </row>
    <row r="1031" spans="2:2" s="3" customFormat="1" x14ac:dyDescent="0.25">
      <c r="B1031" s="16"/>
    </row>
    <row r="1032" spans="2:2" s="3" customFormat="1" x14ac:dyDescent="0.25">
      <c r="B1032" s="16"/>
    </row>
    <row r="1033" spans="2:2" s="3" customFormat="1" x14ac:dyDescent="0.25">
      <c r="B1033" s="16"/>
    </row>
    <row r="1034" spans="2:2" s="3" customFormat="1" x14ac:dyDescent="0.25">
      <c r="B1034" s="16"/>
    </row>
    <row r="1035" spans="2:2" s="3" customFormat="1" x14ac:dyDescent="0.25">
      <c r="B1035" s="16"/>
    </row>
    <row r="1036" spans="2:2" s="3" customFormat="1" x14ac:dyDescent="0.25">
      <c r="B1036" s="16"/>
    </row>
    <row r="1037" spans="2:2" s="3" customFormat="1" x14ac:dyDescent="0.25">
      <c r="B1037" s="16"/>
    </row>
    <row r="1038" spans="2:2" s="3" customFormat="1" x14ac:dyDescent="0.25">
      <c r="B1038" s="16"/>
    </row>
    <row r="1039" spans="2:2" s="3" customFormat="1" x14ac:dyDescent="0.25">
      <c r="B1039" s="16"/>
    </row>
    <row r="1040" spans="2:2" s="3" customFormat="1" x14ac:dyDescent="0.25">
      <c r="B1040" s="16"/>
    </row>
    <row r="1041" spans="2:2" s="3" customFormat="1" x14ac:dyDescent="0.25">
      <c r="B1041" s="16"/>
    </row>
    <row r="1042" spans="2:2" s="3" customFormat="1" x14ac:dyDescent="0.25">
      <c r="B1042" s="16"/>
    </row>
    <row r="1043" spans="2:2" s="3" customFormat="1" x14ac:dyDescent="0.25">
      <c r="B1043" s="16"/>
    </row>
    <row r="1044" spans="2:2" s="3" customFormat="1" x14ac:dyDescent="0.25">
      <c r="B1044" s="16"/>
    </row>
    <row r="1045" spans="2:2" s="3" customFormat="1" x14ac:dyDescent="0.25">
      <c r="B1045" s="16"/>
    </row>
    <row r="1046" spans="2:2" s="3" customFormat="1" x14ac:dyDescent="0.25">
      <c r="B1046" s="16"/>
    </row>
    <row r="1047" spans="2:2" s="3" customFormat="1" x14ac:dyDescent="0.25">
      <c r="B1047" s="16"/>
    </row>
    <row r="1048" spans="2:2" s="3" customFormat="1" x14ac:dyDescent="0.25">
      <c r="B1048" s="16"/>
    </row>
    <row r="1049" spans="2:2" s="3" customFormat="1" x14ac:dyDescent="0.25">
      <c r="B1049" s="16"/>
    </row>
    <row r="1050" spans="2:2" s="3" customFormat="1" x14ac:dyDescent="0.25">
      <c r="B1050" s="16"/>
    </row>
    <row r="1051" spans="2:2" s="3" customFormat="1" x14ac:dyDescent="0.25">
      <c r="B1051" s="16"/>
    </row>
    <row r="1052" spans="2:2" s="3" customFormat="1" x14ac:dyDescent="0.25">
      <c r="B1052" s="16"/>
    </row>
    <row r="1053" spans="2:2" s="3" customFormat="1" x14ac:dyDescent="0.25">
      <c r="B1053" s="16"/>
    </row>
    <row r="1054" spans="2:2" s="3" customFormat="1" x14ac:dyDescent="0.25">
      <c r="B1054" s="16"/>
    </row>
    <row r="1055" spans="2:2" s="3" customFormat="1" x14ac:dyDescent="0.25">
      <c r="B1055" s="16"/>
    </row>
    <row r="1056" spans="2:2" s="3" customFormat="1" x14ac:dyDescent="0.25">
      <c r="B1056" s="16"/>
    </row>
    <row r="1057" spans="2:2" s="3" customFormat="1" x14ac:dyDescent="0.25">
      <c r="B1057" s="16"/>
    </row>
    <row r="1058" spans="2:2" s="3" customFormat="1" x14ac:dyDescent="0.25">
      <c r="B1058" s="16"/>
    </row>
    <row r="1059" spans="2:2" s="3" customFormat="1" x14ac:dyDescent="0.25">
      <c r="B1059" s="16"/>
    </row>
    <row r="1060" spans="2:2" s="3" customFormat="1" x14ac:dyDescent="0.25">
      <c r="B1060" s="16"/>
    </row>
    <row r="1061" spans="2:2" s="3" customFormat="1" x14ac:dyDescent="0.25">
      <c r="B1061" s="16"/>
    </row>
    <row r="1062" spans="2:2" s="3" customFormat="1" x14ac:dyDescent="0.25">
      <c r="B1062" s="16"/>
    </row>
    <row r="1063" spans="2:2" s="3" customFormat="1" x14ac:dyDescent="0.25">
      <c r="B1063" s="16"/>
    </row>
    <row r="1064" spans="2:2" s="3" customFormat="1" x14ac:dyDescent="0.25">
      <c r="B1064" s="16"/>
    </row>
    <row r="1065" spans="2:2" s="3" customFormat="1" x14ac:dyDescent="0.25">
      <c r="B1065" s="16"/>
    </row>
    <row r="1066" spans="2:2" s="3" customFormat="1" x14ac:dyDescent="0.25">
      <c r="B1066" s="16"/>
    </row>
    <row r="1067" spans="2:2" s="3" customFormat="1" x14ac:dyDescent="0.25">
      <c r="B1067" s="16"/>
    </row>
    <row r="1068" spans="2:2" s="3" customFormat="1" x14ac:dyDescent="0.25">
      <c r="B1068" s="16"/>
    </row>
    <row r="1069" spans="2:2" s="3" customFormat="1" x14ac:dyDescent="0.25">
      <c r="B1069" s="16"/>
    </row>
    <row r="1070" spans="2:2" s="3" customFormat="1" x14ac:dyDescent="0.25">
      <c r="B1070" s="16"/>
    </row>
    <row r="1071" spans="2:2" s="3" customFormat="1" x14ac:dyDescent="0.25">
      <c r="B1071" s="16"/>
    </row>
    <row r="1072" spans="2:2" s="3" customFormat="1" x14ac:dyDescent="0.25">
      <c r="B1072" s="16"/>
    </row>
    <row r="1073" spans="2:2" s="3" customFormat="1" x14ac:dyDescent="0.25">
      <c r="B1073" s="16"/>
    </row>
    <row r="1074" spans="2:2" s="3" customFormat="1" x14ac:dyDescent="0.25">
      <c r="B1074" s="16"/>
    </row>
    <row r="1075" spans="2:2" s="3" customFormat="1" x14ac:dyDescent="0.25">
      <c r="B1075" s="16"/>
    </row>
    <row r="1076" spans="2:2" s="3" customFormat="1" x14ac:dyDescent="0.25">
      <c r="B1076" s="16"/>
    </row>
    <row r="1077" spans="2:2" s="3" customFormat="1" x14ac:dyDescent="0.25">
      <c r="B1077" s="16"/>
    </row>
    <row r="1078" spans="2:2" s="3" customFormat="1" x14ac:dyDescent="0.25">
      <c r="B1078" s="16"/>
    </row>
    <row r="1079" spans="2:2" s="3" customFormat="1" x14ac:dyDescent="0.25">
      <c r="B1079" s="16"/>
    </row>
    <row r="1080" spans="2:2" s="3" customFormat="1" x14ac:dyDescent="0.25">
      <c r="B1080" s="16"/>
    </row>
    <row r="1081" spans="2:2" s="3" customFormat="1" x14ac:dyDescent="0.25">
      <c r="B1081" s="16"/>
    </row>
    <row r="1082" spans="2:2" s="3" customFormat="1" x14ac:dyDescent="0.25">
      <c r="B1082" s="16"/>
    </row>
    <row r="1083" spans="2:2" s="3" customFormat="1" x14ac:dyDescent="0.25">
      <c r="B1083" s="16"/>
    </row>
    <row r="1084" spans="2:2" s="3" customFormat="1" x14ac:dyDescent="0.25">
      <c r="B1084" s="16"/>
    </row>
    <row r="1085" spans="2:2" s="3" customFormat="1" x14ac:dyDescent="0.25">
      <c r="B1085" s="16"/>
    </row>
    <row r="1086" spans="2:2" s="3" customFormat="1" x14ac:dyDescent="0.25">
      <c r="B1086" s="16"/>
    </row>
    <row r="1087" spans="2:2" s="3" customFormat="1" x14ac:dyDescent="0.25">
      <c r="B1087" s="16"/>
    </row>
    <row r="1088" spans="2:2" s="3" customFormat="1" x14ac:dyDescent="0.25">
      <c r="B1088" s="16"/>
    </row>
    <row r="1089" spans="2:2" s="3" customFormat="1" x14ac:dyDescent="0.25">
      <c r="B1089" s="16"/>
    </row>
    <row r="1090" spans="2:2" s="3" customFormat="1" x14ac:dyDescent="0.25">
      <c r="B1090" s="16"/>
    </row>
    <row r="1091" spans="2:2" s="3" customFormat="1" x14ac:dyDescent="0.25">
      <c r="B1091" s="16"/>
    </row>
    <row r="1092" spans="2:2" s="3" customFormat="1" x14ac:dyDescent="0.25">
      <c r="B1092" s="16"/>
    </row>
    <row r="1093" spans="2:2" s="3" customFormat="1" x14ac:dyDescent="0.25">
      <c r="B1093" s="16"/>
    </row>
    <row r="1094" spans="2:2" s="3" customFormat="1" x14ac:dyDescent="0.25">
      <c r="B1094" s="16"/>
    </row>
    <row r="1095" spans="2:2" s="3" customFormat="1" x14ac:dyDescent="0.25">
      <c r="B1095" s="16"/>
    </row>
    <row r="1096" spans="2:2" s="3" customFormat="1" x14ac:dyDescent="0.25">
      <c r="B1096" s="16"/>
    </row>
    <row r="1097" spans="2:2" s="3" customFormat="1" x14ac:dyDescent="0.25">
      <c r="B1097" s="16"/>
    </row>
    <row r="1098" spans="2:2" s="3" customFormat="1" x14ac:dyDescent="0.25">
      <c r="B1098" s="16"/>
    </row>
    <row r="1099" spans="2:2" s="3" customFormat="1" x14ac:dyDescent="0.25">
      <c r="B1099" s="16"/>
    </row>
    <row r="1100" spans="2:2" s="3" customFormat="1" x14ac:dyDescent="0.25">
      <c r="B1100" s="16"/>
    </row>
    <row r="1101" spans="2:2" s="3" customFormat="1" x14ac:dyDescent="0.25">
      <c r="B1101" s="16"/>
    </row>
    <row r="1102" spans="2:2" s="3" customFormat="1" x14ac:dyDescent="0.25">
      <c r="B1102" s="16"/>
    </row>
    <row r="1103" spans="2:2" s="3" customFormat="1" x14ac:dyDescent="0.25">
      <c r="B1103" s="16"/>
    </row>
    <row r="1104" spans="2:2" s="3" customFormat="1" x14ac:dyDescent="0.25">
      <c r="B1104" s="16"/>
    </row>
    <row r="1105" spans="2:2" s="3" customFormat="1" x14ac:dyDescent="0.25">
      <c r="B1105" s="16"/>
    </row>
    <row r="1106" spans="2:2" s="3" customFormat="1" x14ac:dyDescent="0.25">
      <c r="B1106" s="16"/>
    </row>
    <row r="1107" spans="2:2" s="3" customFormat="1" x14ac:dyDescent="0.25">
      <c r="B1107" s="16"/>
    </row>
    <row r="1108" spans="2:2" s="3" customFormat="1" x14ac:dyDescent="0.25">
      <c r="B1108" s="16"/>
    </row>
    <row r="1109" spans="2:2" s="3" customFormat="1" x14ac:dyDescent="0.25">
      <c r="B1109" s="16"/>
    </row>
    <row r="1110" spans="2:2" s="3" customFormat="1" x14ac:dyDescent="0.25">
      <c r="B1110" s="16"/>
    </row>
    <row r="1111" spans="2:2" s="3" customFormat="1" x14ac:dyDescent="0.25">
      <c r="B1111" s="16"/>
    </row>
    <row r="1112" spans="2:2" s="3" customFormat="1" x14ac:dyDescent="0.25">
      <c r="B1112" s="16"/>
    </row>
    <row r="1113" spans="2:2" s="3" customFormat="1" x14ac:dyDescent="0.25">
      <c r="B1113" s="16"/>
    </row>
    <row r="1114" spans="2:2" s="3" customFormat="1" x14ac:dyDescent="0.25">
      <c r="B1114" s="16"/>
    </row>
    <row r="1115" spans="2:2" s="3" customFormat="1" x14ac:dyDescent="0.25">
      <c r="B1115" s="16"/>
    </row>
    <row r="1116" spans="2:2" s="3" customFormat="1" x14ac:dyDescent="0.25">
      <c r="B1116" s="16"/>
    </row>
    <row r="1117" spans="2:2" s="3" customFormat="1" x14ac:dyDescent="0.25">
      <c r="B1117" s="16"/>
    </row>
    <row r="1118" spans="2:2" s="3" customFormat="1" x14ac:dyDescent="0.25">
      <c r="B1118" s="16"/>
    </row>
    <row r="1119" spans="2:2" s="3" customFormat="1" x14ac:dyDescent="0.25">
      <c r="B1119" s="16"/>
    </row>
    <row r="1120" spans="2:2" s="3" customFormat="1" x14ac:dyDescent="0.25">
      <c r="B1120" s="16"/>
    </row>
    <row r="1121" spans="2:2" s="3" customFormat="1" x14ac:dyDescent="0.25">
      <c r="B1121" s="16"/>
    </row>
    <row r="1122" spans="2:2" s="3" customFormat="1" x14ac:dyDescent="0.25">
      <c r="B1122" s="16"/>
    </row>
    <row r="1123" spans="2:2" s="3" customFormat="1" x14ac:dyDescent="0.25">
      <c r="B1123" s="16"/>
    </row>
    <row r="1124" spans="2:2" s="3" customFormat="1" x14ac:dyDescent="0.25">
      <c r="B1124" s="16"/>
    </row>
    <row r="1125" spans="2:2" s="3" customFormat="1" x14ac:dyDescent="0.25">
      <c r="B1125" s="16"/>
    </row>
    <row r="1126" spans="2:2" s="3" customFormat="1" x14ac:dyDescent="0.25">
      <c r="B1126" s="16"/>
    </row>
    <row r="1127" spans="2:2" s="3" customFormat="1" x14ac:dyDescent="0.25">
      <c r="B1127" s="16"/>
    </row>
    <row r="1128" spans="2:2" s="3" customFormat="1" x14ac:dyDescent="0.25">
      <c r="B1128" s="16"/>
    </row>
    <row r="1129" spans="2:2" s="3" customFormat="1" x14ac:dyDescent="0.25">
      <c r="B1129" s="16"/>
    </row>
    <row r="1130" spans="2:2" s="3" customFormat="1" x14ac:dyDescent="0.25">
      <c r="B1130" s="16"/>
    </row>
    <row r="1131" spans="2:2" s="3" customFormat="1" x14ac:dyDescent="0.25">
      <c r="B1131" s="16"/>
    </row>
    <row r="1132" spans="2:2" s="3" customFormat="1" x14ac:dyDescent="0.25">
      <c r="B1132" s="16"/>
    </row>
    <row r="1133" spans="2:2" s="3" customFormat="1" x14ac:dyDescent="0.25">
      <c r="B1133" s="16"/>
    </row>
    <row r="1134" spans="2:2" s="3" customFormat="1" x14ac:dyDescent="0.25">
      <c r="B1134" s="16"/>
    </row>
    <row r="1135" spans="2:2" s="3" customFormat="1" x14ac:dyDescent="0.25">
      <c r="B1135" s="16"/>
    </row>
    <row r="1136" spans="2:2" s="3" customFormat="1" x14ac:dyDescent="0.25">
      <c r="B1136" s="16"/>
    </row>
    <row r="1137" spans="2:2" s="3" customFormat="1" x14ac:dyDescent="0.25">
      <c r="B1137" s="16"/>
    </row>
    <row r="1138" spans="2:2" s="3" customFormat="1" x14ac:dyDescent="0.25">
      <c r="B1138" s="16"/>
    </row>
    <row r="1139" spans="2:2" s="3" customFormat="1" x14ac:dyDescent="0.25">
      <c r="B1139" s="16"/>
    </row>
    <row r="1140" spans="2:2" s="3" customFormat="1" x14ac:dyDescent="0.25">
      <c r="B1140" s="16"/>
    </row>
    <row r="1141" spans="2:2" s="3" customFormat="1" x14ac:dyDescent="0.25">
      <c r="B1141" s="16"/>
    </row>
    <row r="1142" spans="2:2" s="3" customFormat="1" x14ac:dyDescent="0.25">
      <c r="B1142" s="16"/>
    </row>
    <row r="1143" spans="2:2" s="3" customFormat="1" x14ac:dyDescent="0.25">
      <c r="B1143" s="16"/>
    </row>
    <row r="1144" spans="2:2" s="3" customFormat="1" x14ac:dyDescent="0.25">
      <c r="B1144" s="16"/>
    </row>
    <row r="1145" spans="2:2" s="3" customFormat="1" x14ac:dyDescent="0.25">
      <c r="B1145" s="16"/>
    </row>
    <row r="1146" spans="2:2" s="3" customFormat="1" x14ac:dyDescent="0.25">
      <c r="B1146" s="16"/>
    </row>
    <row r="1147" spans="2:2" s="3" customFormat="1" x14ac:dyDescent="0.25">
      <c r="B1147" s="16"/>
    </row>
    <row r="1148" spans="2:2" s="3" customFormat="1" x14ac:dyDescent="0.25">
      <c r="B1148" s="16"/>
    </row>
    <row r="1149" spans="2:2" s="3" customFormat="1" x14ac:dyDescent="0.25">
      <c r="B1149" s="16"/>
    </row>
    <row r="1150" spans="2:2" s="3" customFormat="1" x14ac:dyDescent="0.25">
      <c r="B1150" s="16"/>
    </row>
    <row r="1151" spans="2:2" s="3" customFormat="1" x14ac:dyDescent="0.25">
      <c r="B1151" s="16"/>
    </row>
    <row r="1152" spans="2:2" s="3" customFormat="1" x14ac:dyDescent="0.25">
      <c r="B1152" s="16"/>
    </row>
    <row r="1153" spans="2:2" s="3" customFormat="1" x14ac:dyDescent="0.25">
      <c r="B1153" s="16"/>
    </row>
    <row r="1154" spans="2:2" s="3" customFormat="1" x14ac:dyDescent="0.25">
      <c r="B1154" s="16"/>
    </row>
    <row r="1155" spans="2:2" s="3" customFormat="1" x14ac:dyDescent="0.25">
      <c r="B1155" s="16"/>
    </row>
    <row r="1156" spans="2:2" s="3" customFormat="1" x14ac:dyDescent="0.25">
      <c r="B1156" s="16"/>
    </row>
    <row r="1157" spans="2:2" s="3" customFormat="1" x14ac:dyDescent="0.25">
      <c r="B1157" s="16"/>
    </row>
    <row r="1158" spans="2:2" s="3" customFormat="1" x14ac:dyDescent="0.25">
      <c r="B1158" s="16"/>
    </row>
    <row r="1159" spans="2:2" s="3" customFormat="1" x14ac:dyDescent="0.25">
      <c r="B1159" s="16"/>
    </row>
    <row r="1160" spans="2:2" s="3" customFormat="1" x14ac:dyDescent="0.25">
      <c r="B1160" s="16"/>
    </row>
    <row r="1161" spans="2:2" s="3" customFormat="1" x14ac:dyDescent="0.25">
      <c r="B1161" s="16"/>
    </row>
    <row r="1162" spans="2:2" s="3" customFormat="1" x14ac:dyDescent="0.25">
      <c r="B1162" s="16"/>
    </row>
    <row r="1163" spans="2:2" s="3" customFormat="1" x14ac:dyDescent="0.25">
      <c r="B1163" s="16"/>
    </row>
    <row r="1164" spans="2:2" s="3" customFormat="1" x14ac:dyDescent="0.25">
      <c r="B1164" s="16"/>
    </row>
    <row r="1165" spans="2:2" s="3" customFormat="1" x14ac:dyDescent="0.25">
      <c r="B1165" s="16"/>
    </row>
    <row r="1166" spans="2:2" s="3" customFormat="1" x14ac:dyDescent="0.25">
      <c r="B1166" s="16"/>
    </row>
    <row r="1167" spans="2:2" s="3" customFormat="1" x14ac:dyDescent="0.25">
      <c r="B1167" s="16"/>
    </row>
    <row r="1168" spans="2:2" s="3" customFormat="1" x14ac:dyDescent="0.25">
      <c r="B1168" s="16"/>
    </row>
    <row r="1169" spans="2:2" s="3" customFormat="1" x14ac:dyDescent="0.25">
      <c r="B1169" s="16"/>
    </row>
    <row r="1170" spans="2:2" s="3" customFormat="1" x14ac:dyDescent="0.25">
      <c r="B1170" s="16"/>
    </row>
    <row r="1171" spans="2:2" s="3" customFormat="1" x14ac:dyDescent="0.25">
      <c r="B1171" s="16"/>
    </row>
    <row r="1172" spans="2:2" s="3" customFormat="1" x14ac:dyDescent="0.25">
      <c r="B1172" s="16"/>
    </row>
    <row r="1173" spans="2:2" s="3" customFormat="1" x14ac:dyDescent="0.25">
      <c r="B1173" s="16"/>
    </row>
    <row r="1174" spans="2:2" s="3" customFormat="1" x14ac:dyDescent="0.25">
      <c r="B1174" s="16"/>
    </row>
    <row r="1175" spans="2:2" s="3" customFormat="1" x14ac:dyDescent="0.25">
      <c r="B1175" s="16"/>
    </row>
    <row r="1176" spans="2:2" s="3" customFormat="1" x14ac:dyDescent="0.25">
      <c r="B1176" s="16"/>
    </row>
    <row r="1177" spans="2:2" s="3" customFormat="1" x14ac:dyDescent="0.25">
      <c r="B1177" s="16"/>
    </row>
    <row r="1178" spans="2:2" s="3" customFormat="1" x14ac:dyDescent="0.25">
      <c r="B1178" s="16"/>
    </row>
    <row r="1179" spans="2:2" s="3" customFormat="1" x14ac:dyDescent="0.25">
      <c r="B1179" s="16"/>
    </row>
    <row r="1180" spans="2:2" s="3" customFormat="1" x14ac:dyDescent="0.25">
      <c r="B1180" s="16"/>
    </row>
    <row r="1181" spans="2:2" s="3" customFormat="1" x14ac:dyDescent="0.25">
      <c r="B1181" s="16"/>
    </row>
    <row r="1182" spans="2:2" s="3" customFormat="1" x14ac:dyDescent="0.25">
      <c r="B1182" s="16"/>
    </row>
    <row r="1183" spans="2:2" s="3" customFormat="1" x14ac:dyDescent="0.25">
      <c r="B1183" s="16"/>
    </row>
    <row r="1184" spans="2:2" s="3" customFormat="1" x14ac:dyDescent="0.25">
      <c r="B1184" s="16"/>
    </row>
    <row r="1185" spans="2:2" s="3" customFormat="1" x14ac:dyDescent="0.25">
      <c r="B1185" s="16"/>
    </row>
    <row r="1186" spans="2:2" s="3" customFormat="1" x14ac:dyDescent="0.25">
      <c r="B1186" s="16"/>
    </row>
    <row r="1187" spans="2:2" s="3" customFormat="1" x14ac:dyDescent="0.25">
      <c r="B1187" s="16"/>
    </row>
    <row r="1188" spans="2:2" s="3" customFormat="1" x14ac:dyDescent="0.25">
      <c r="B1188" s="16"/>
    </row>
    <row r="1189" spans="2:2" s="3" customFormat="1" x14ac:dyDescent="0.25">
      <c r="B1189" s="16"/>
    </row>
    <row r="1190" spans="2:2" s="3" customFormat="1" x14ac:dyDescent="0.25">
      <c r="B1190" s="16"/>
    </row>
    <row r="1191" spans="2:2" s="3" customFormat="1" x14ac:dyDescent="0.25">
      <c r="B1191" s="16"/>
    </row>
    <row r="1192" spans="2:2" s="3" customFormat="1" x14ac:dyDescent="0.25">
      <c r="B1192" s="16"/>
    </row>
    <row r="1193" spans="2:2" s="3" customFormat="1" x14ac:dyDescent="0.25">
      <c r="B1193" s="16"/>
    </row>
    <row r="1194" spans="2:2" s="3" customFormat="1" x14ac:dyDescent="0.25">
      <c r="B1194" s="16"/>
    </row>
    <row r="1195" spans="2:2" s="3" customFormat="1" x14ac:dyDescent="0.25">
      <c r="B1195" s="16"/>
    </row>
    <row r="1196" spans="2:2" s="3" customFormat="1" x14ac:dyDescent="0.25">
      <c r="B1196" s="16"/>
    </row>
    <row r="1197" spans="2:2" s="3" customFormat="1" x14ac:dyDescent="0.25">
      <c r="B1197" s="16"/>
    </row>
    <row r="1198" spans="2:2" s="3" customFormat="1" x14ac:dyDescent="0.25">
      <c r="B1198" s="16"/>
    </row>
    <row r="1199" spans="2:2" s="3" customFormat="1" x14ac:dyDescent="0.25">
      <c r="B1199" s="16"/>
    </row>
    <row r="1200" spans="2:2" s="3" customFormat="1" x14ac:dyDescent="0.25">
      <c r="B1200" s="16"/>
    </row>
    <row r="1201" spans="2:2" s="3" customFormat="1" x14ac:dyDescent="0.25">
      <c r="B1201" s="16"/>
    </row>
    <row r="1202" spans="2:2" s="3" customFormat="1" x14ac:dyDescent="0.25">
      <c r="B1202" s="16"/>
    </row>
    <row r="1203" spans="2:2" s="3" customFormat="1" x14ac:dyDescent="0.25">
      <c r="B1203" s="16"/>
    </row>
    <row r="1204" spans="2:2" s="3" customFormat="1" x14ac:dyDescent="0.25">
      <c r="B1204" s="16"/>
    </row>
    <row r="1205" spans="2:2" s="3" customFormat="1" x14ac:dyDescent="0.25">
      <c r="B1205" s="16"/>
    </row>
    <row r="1206" spans="2:2" s="3" customFormat="1" x14ac:dyDescent="0.25">
      <c r="B1206" s="16"/>
    </row>
    <row r="1207" spans="2:2" s="3" customFormat="1" x14ac:dyDescent="0.25">
      <c r="B1207" s="16"/>
    </row>
    <row r="1208" spans="2:2" s="3" customFormat="1" x14ac:dyDescent="0.25">
      <c r="B1208" s="16"/>
    </row>
    <row r="1209" spans="2:2" s="3" customFormat="1" x14ac:dyDescent="0.25">
      <c r="B1209" s="16"/>
    </row>
    <row r="1210" spans="2:2" s="3" customFormat="1" x14ac:dyDescent="0.25">
      <c r="B1210" s="16"/>
    </row>
    <row r="1211" spans="2:2" s="3" customFormat="1" x14ac:dyDescent="0.25">
      <c r="B1211" s="16"/>
    </row>
    <row r="1212" spans="2:2" s="3" customFormat="1" x14ac:dyDescent="0.25">
      <c r="B1212" s="16"/>
    </row>
    <row r="1213" spans="2:2" s="3" customFormat="1" x14ac:dyDescent="0.25">
      <c r="B1213" s="16"/>
    </row>
    <row r="1214" spans="2:2" s="3" customFormat="1" x14ac:dyDescent="0.25">
      <c r="B1214" s="16"/>
    </row>
    <row r="1215" spans="2:2" s="3" customFormat="1" x14ac:dyDescent="0.25">
      <c r="B1215" s="16"/>
    </row>
    <row r="1216" spans="2:2" s="3" customFormat="1" x14ac:dyDescent="0.25">
      <c r="B1216" s="16"/>
    </row>
    <row r="1217" spans="2:2" s="3" customFormat="1" x14ac:dyDescent="0.25">
      <c r="B1217" s="16"/>
    </row>
    <row r="1218" spans="2:2" s="3" customFormat="1" x14ac:dyDescent="0.25">
      <c r="B1218" s="16"/>
    </row>
    <row r="1219" spans="2:2" s="3" customFormat="1" x14ac:dyDescent="0.25">
      <c r="B1219" s="16"/>
    </row>
    <row r="1220" spans="2:2" s="3" customFormat="1" x14ac:dyDescent="0.25">
      <c r="B1220" s="16"/>
    </row>
    <row r="1221" spans="2:2" s="3" customFormat="1" x14ac:dyDescent="0.25">
      <c r="B1221" s="16"/>
    </row>
    <row r="1222" spans="2:2" s="3" customFormat="1" x14ac:dyDescent="0.25">
      <c r="B1222" s="16"/>
    </row>
    <row r="1223" spans="2:2" s="3" customFormat="1" x14ac:dyDescent="0.25">
      <c r="B1223" s="16"/>
    </row>
    <row r="1224" spans="2:2" s="3" customFormat="1" x14ac:dyDescent="0.25">
      <c r="B1224" s="16"/>
    </row>
    <row r="1225" spans="2:2" s="3" customFormat="1" x14ac:dyDescent="0.25">
      <c r="B1225" s="16"/>
    </row>
    <row r="1226" spans="2:2" s="3" customFormat="1" x14ac:dyDescent="0.25">
      <c r="B1226" s="16"/>
    </row>
    <row r="1227" spans="2:2" s="3" customFormat="1" x14ac:dyDescent="0.25">
      <c r="B1227" s="16"/>
    </row>
    <row r="1228" spans="2:2" s="3" customFormat="1" x14ac:dyDescent="0.25">
      <c r="B1228" s="16"/>
    </row>
    <row r="1229" spans="2:2" s="3" customFormat="1" x14ac:dyDescent="0.25">
      <c r="B1229" s="16"/>
    </row>
    <row r="1230" spans="2:2" s="3" customFormat="1" x14ac:dyDescent="0.25">
      <c r="B1230" s="16"/>
    </row>
    <row r="1231" spans="2:2" s="3" customFormat="1" x14ac:dyDescent="0.25">
      <c r="B1231" s="16"/>
    </row>
    <row r="1232" spans="2:2" s="3" customFormat="1" x14ac:dyDescent="0.25">
      <c r="B1232" s="16"/>
    </row>
    <row r="1233" spans="2:2" s="3" customFormat="1" x14ac:dyDescent="0.25">
      <c r="B1233" s="16"/>
    </row>
    <row r="1234" spans="2:2" s="3" customFormat="1" x14ac:dyDescent="0.25">
      <c r="B1234" s="16"/>
    </row>
    <row r="1235" spans="2:2" s="3" customFormat="1" x14ac:dyDescent="0.25">
      <c r="B1235" s="16"/>
    </row>
    <row r="1236" spans="2:2" s="3" customFormat="1" x14ac:dyDescent="0.25">
      <c r="B1236" s="16"/>
    </row>
    <row r="1237" spans="2:2" s="3" customFormat="1" x14ac:dyDescent="0.25">
      <c r="B1237" s="16"/>
    </row>
    <row r="1238" spans="2:2" s="3" customFormat="1" x14ac:dyDescent="0.25">
      <c r="B1238" s="16"/>
    </row>
    <row r="1239" spans="2:2" s="3" customFormat="1" x14ac:dyDescent="0.25">
      <c r="B1239" s="16"/>
    </row>
    <row r="1240" spans="2:2" s="3" customFormat="1" x14ac:dyDescent="0.25">
      <c r="B1240" s="16"/>
    </row>
    <row r="1241" spans="2:2" s="3" customFormat="1" x14ac:dyDescent="0.25">
      <c r="B1241" s="16"/>
    </row>
    <row r="1242" spans="2:2" s="3" customFormat="1" x14ac:dyDescent="0.25">
      <c r="B1242" s="16"/>
    </row>
    <row r="1243" spans="2:2" s="3" customFormat="1" x14ac:dyDescent="0.25">
      <c r="B1243" s="16"/>
    </row>
    <row r="1244" spans="2:2" s="3" customFormat="1" x14ac:dyDescent="0.25">
      <c r="B1244" s="16"/>
    </row>
    <row r="1245" spans="2:2" s="3" customFormat="1" x14ac:dyDescent="0.25">
      <c r="B1245" s="16"/>
    </row>
    <row r="1246" spans="2:2" s="3" customFormat="1" x14ac:dyDescent="0.25">
      <c r="B1246" s="16"/>
    </row>
    <row r="1247" spans="2:2" s="3" customFormat="1" x14ac:dyDescent="0.25">
      <c r="B1247" s="16"/>
    </row>
    <row r="1248" spans="2:2" s="3" customFormat="1" x14ac:dyDescent="0.25">
      <c r="B1248" s="16"/>
    </row>
    <row r="1249" spans="2:2" s="3" customFormat="1" x14ac:dyDescent="0.25">
      <c r="B1249" s="16"/>
    </row>
    <row r="1250" spans="2:2" s="3" customFormat="1" x14ac:dyDescent="0.25">
      <c r="B1250" s="16"/>
    </row>
    <row r="1251" spans="2:2" s="3" customFormat="1" x14ac:dyDescent="0.25">
      <c r="B1251" s="16"/>
    </row>
    <row r="1252" spans="2:2" s="3" customFormat="1" x14ac:dyDescent="0.25">
      <c r="B1252" s="16"/>
    </row>
    <row r="1253" spans="2:2" s="3" customFormat="1" x14ac:dyDescent="0.25">
      <c r="B1253" s="16"/>
    </row>
    <row r="1254" spans="2:2" s="3" customFormat="1" x14ac:dyDescent="0.25">
      <c r="B1254" s="16"/>
    </row>
    <row r="1255" spans="2:2" s="3" customFormat="1" x14ac:dyDescent="0.25">
      <c r="B1255" s="16"/>
    </row>
    <row r="1256" spans="2:2" s="3" customFormat="1" x14ac:dyDescent="0.25">
      <c r="B1256" s="16"/>
    </row>
    <row r="1257" spans="2:2" s="3" customFormat="1" x14ac:dyDescent="0.25">
      <c r="B1257" s="16"/>
    </row>
    <row r="1258" spans="2:2" s="3" customFormat="1" x14ac:dyDescent="0.25">
      <c r="B1258" s="16"/>
    </row>
    <row r="1259" spans="2:2" s="3" customFormat="1" x14ac:dyDescent="0.25">
      <c r="B1259" s="16"/>
    </row>
    <row r="1260" spans="2:2" s="3" customFormat="1" x14ac:dyDescent="0.25">
      <c r="B1260" s="16"/>
    </row>
    <row r="1261" spans="2:2" s="3" customFormat="1" x14ac:dyDescent="0.25">
      <c r="B1261" s="16"/>
    </row>
    <row r="1262" spans="2:2" s="3" customFormat="1" x14ac:dyDescent="0.25">
      <c r="B1262" s="16"/>
    </row>
    <row r="1263" spans="2:2" s="3" customFormat="1" x14ac:dyDescent="0.25">
      <c r="B1263" s="16"/>
    </row>
    <row r="1264" spans="2:2" s="3" customFormat="1" x14ac:dyDescent="0.25">
      <c r="B1264" s="16"/>
    </row>
    <row r="1265" spans="2:2" s="3" customFormat="1" x14ac:dyDescent="0.25">
      <c r="B1265" s="16"/>
    </row>
    <row r="1266" spans="2:2" s="3" customFormat="1" x14ac:dyDescent="0.25">
      <c r="B1266" s="16"/>
    </row>
    <row r="1267" spans="2:2" s="3" customFormat="1" x14ac:dyDescent="0.25">
      <c r="B1267" s="16"/>
    </row>
    <row r="1268" spans="2:2" s="3" customFormat="1" x14ac:dyDescent="0.25">
      <c r="B1268" s="16"/>
    </row>
    <row r="1269" spans="2:2" s="3" customFormat="1" x14ac:dyDescent="0.25">
      <c r="B1269" s="16"/>
    </row>
    <row r="1270" spans="2:2" s="3" customFormat="1" x14ac:dyDescent="0.25">
      <c r="B1270" s="16"/>
    </row>
    <row r="1271" spans="2:2" s="3" customFormat="1" x14ac:dyDescent="0.25">
      <c r="B1271" s="16"/>
    </row>
    <row r="1272" spans="2:2" s="3" customFormat="1" x14ac:dyDescent="0.25">
      <c r="B1272" s="16"/>
    </row>
    <row r="1273" spans="2:2" s="3" customFormat="1" x14ac:dyDescent="0.25">
      <c r="B1273" s="16"/>
    </row>
    <row r="1274" spans="2:2" s="3" customFormat="1" x14ac:dyDescent="0.25">
      <c r="B1274" s="16"/>
    </row>
    <row r="1275" spans="2:2" s="3" customFormat="1" x14ac:dyDescent="0.25">
      <c r="B1275" s="16"/>
    </row>
    <row r="1276" spans="2:2" s="3" customFormat="1" x14ac:dyDescent="0.25">
      <c r="B1276" s="16"/>
    </row>
    <row r="1277" spans="2:2" s="3" customFormat="1" x14ac:dyDescent="0.25">
      <c r="B1277" s="16"/>
    </row>
    <row r="1278" spans="2:2" s="3" customFormat="1" x14ac:dyDescent="0.25">
      <c r="B1278" s="16"/>
    </row>
    <row r="1279" spans="2:2" s="3" customFormat="1" x14ac:dyDescent="0.25">
      <c r="B1279" s="16"/>
    </row>
    <row r="1280" spans="2:2" s="3" customFormat="1" x14ac:dyDescent="0.25">
      <c r="B1280" s="16"/>
    </row>
    <row r="1281" spans="2:2" s="3" customFormat="1" x14ac:dyDescent="0.25">
      <c r="B1281" s="16"/>
    </row>
    <row r="1282" spans="2:2" s="3" customFormat="1" x14ac:dyDescent="0.25">
      <c r="B1282" s="16"/>
    </row>
    <row r="1283" spans="2:2" s="3" customFormat="1" x14ac:dyDescent="0.25">
      <c r="B1283" s="16"/>
    </row>
    <row r="1284" spans="2:2" s="3" customFormat="1" x14ac:dyDescent="0.25">
      <c r="B1284" s="16"/>
    </row>
    <row r="1285" spans="2:2" s="3" customFormat="1" x14ac:dyDescent="0.25">
      <c r="B1285" s="16"/>
    </row>
    <row r="1286" spans="2:2" s="3" customFormat="1" x14ac:dyDescent="0.25">
      <c r="B1286" s="16"/>
    </row>
    <row r="1287" spans="2:2" s="3" customFormat="1" x14ac:dyDescent="0.25">
      <c r="B1287" s="16"/>
    </row>
    <row r="1288" spans="2:2" s="3" customFormat="1" x14ac:dyDescent="0.25">
      <c r="B1288" s="16"/>
    </row>
    <row r="1289" spans="2:2" s="3" customFormat="1" x14ac:dyDescent="0.25">
      <c r="B1289" s="16"/>
    </row>
    <row r="1290" spans="2:2" s="3" customFormat="1" x14ac:dyDescent="0.25">
      <c r="B1290" s="16"/>
    </row>
    <row r="1291" spans="2:2" s="3" customFormat="1" x14ac:dyDescent="0.25">
      <c r="B1291" s="16"/>
    </row>
    <row r="1292" spans="2:2" s="3" customFormat="1" x14ac:dyDescent="0.25">
      <c r="B1292" s="16"/>
    </row>
    <row r="1293" spans="2:2" s="3" customFormat="1" x14ac:dyDescent="0.25">
      <c r="B1293" s="16"/>
    </row>
    <row r="1294" spans="2:2" s="3" customFormat="1" x14ac:dyDescent="0.25">
      <c r="B1294" s="16"/>
    </row>
    <row r="1295" spans="2:2" s="3" customFormat="1" x14ac:dyDescent="0.25">
      <c r="B1295" s="16"/>
    </row>
    <row r="1296" spans="2:2" s="3" customFormat="1" x14ac:dyDescent="0.25">
      <c r="B1296" s="16"/>
    </row>
    <row r="1297" spans="2:2" s="3" customFormat="1" x14ac:dyDescent="0.25">
      <c r="B1297" s="16"/>
    </row>
    <row r="1298" spans="2:2" s="3" customFormat="1" x14ac:dyDescent="0.25">
      <c r="B1298" s="16"/>
    </row>
    <row r="1299" spans="2:2" s="3" customFormat="1" x14ac:dyDescent="0.25">
      <c r="B1299" s="16"/>
    </row>
    <row r="1300" spans="2:2" s="3" customFormat="1" x14ac:dyDescent="0.25">
      <c r="B1300" s="16"/>
    </row>
    <row r="1301" spans="2:2" s="3" customFormat="1" x14ac:dyDescent="0.25">
      <c r="B1301" s="16"/>
    </row>
    <row r="1302" spans="2:2" s="3" customFormat="1" x14ac:dyDescent="0.25">
      <c r="B1302" s="16"/>
    </row>
    <row r="1303" spans="2:2" s="3" customFormat="1" x14ac:dyDescent="0.25">
      <c r="B1303" s="16"/>
    </row>
    <row r="1304" spans="2:2" s="3" customFormat="1" x14ac:dyDescent="0.25">
      <c r="B1304" s="16"/>
    </row>
    <row r="1305" spans="2:2" s="3" customFormat="1" x14ac:dyDescent="0.25">
      <c r="B1305" s="16"/>
    </row>
    <row r="1306" spans="2:2" s="3" customFormat="1" x14ac:dyDescent="0.25">
      <c r="B1306" s="16"/>
    </row>
    <row r="1307" spans="2:2" s="3" customFormat="1" x14ac:dyDescent="0.25">
      <c r="B1307" s="16"/>
    </row>
    <row r="1308" spans="2:2" s="3" customFormat="1" x14ac:dyDescent="0.25">
      <c r="B1308" s="16"/>
    </row>
    <row r="1309" spans="2:2" s="3" customFormat="1" x14ac:dyDescent="0.25">
      <c r="B1309" s="16"/>
    </row>
    <row r="1310" spans="2:2" s="3" customFormat="1" x14ac:dyDescent="0.25">
      <c r="B1310" s="16"/>
    </row>
    <row r="1311" spans="2:2" s="3" customFormat="1" x14ac:dyDescent="0.25">
      <c r="B1311" s="16"/>
    </row>
    <row r="1312" spans="2:2" s="3" customFormat="1" x14ac:dyDescent="0.25">
      <c r="B1312" s="16"/>
    </row>
    <row r="1313" spans="2:2" s="3" customFormat="1" x14ac:dyDescent="0.25">
      <c r="B1313" s="16"/>
    </row>
    <row r="1314" spans="2:2" s="3" customFormat="1" x14ac:dyDescent="0.25">
      <c r="B1314" s="16"/>
    </row>
    <row r="1315" spans="2:2" s="3" customFormat="1" x14ac:dyDescent="0.25">
      <c r="B1315" s="16"/>
    </row>
    <row r="1316" spans="2:2" s="3" customFormat="1" x14ac:dyDescent="0.25">
      <c r="B1316" s="16"/>
    </row>
    <row r="1317" spans="2:2" s="3" customFormat="1" x14ac:dyDescent="0.25">
      <c r="B1317" s="16"/>
    </row>
    <row r="1318" spans="2:2" s="3" customFormat="1" x14ac:dyDescent="0.25">
      <c r="B1318" s="16"/>
    </row>
    <row r="1319" spans="2:2" s="3" customFormat="1" x14ac:dyDescent="0.25">
      <c r="B1319" s="16"/>
    </row>
    <row r="1320" spans="2:2" s="3" customFormat="1" x14ac:dyDescent="0.25">
      <c r="B1320" s="16"/>
    </row>
    <row r="1321" spans="2:2" s="3" customFormat="1" x14ac:dyDescent="0.25">
      <c r="B1321" s="16"/>
    </row>
    <row r="1322" spans="2:2" s="3" customFormat="1" x14ac:dyDescent="0.25">
      <c r="B1322" s="16"/>
    </row>
    <row r="1323" spans="2:2" s="3" customFormat="1" x14ac:dyDescent="0.25">
      <c r="B1323" s="16"/>
    </row>
    <row r="1324" spans="2:2" s="3" customFormat="1" x14ac:dyDescent="0.25">
      <c r="B1324" s="16"/>
    </row>
    <row r="1325" spans="2:2" s="3" customFormat="1" x14ac:dyDescent="0.25">
      <c r="B1325" s="16"/>
    </row>
    <row r="1326" spans="2:2" s="3" customFormat="1" x14ac:dyDescent="0.25">
      <c r="B1326" s="16"/>
    </row>
    <row r="1327" spans="2:2" s="3" customFormat="1" x14ac:dyDescent="0.25">
      <c r="B1327" s="16"/>
    </row>
    <row r="1328" spans="2:2" s="3" customFormat="1" x14ac:dyDescent="0.25">
      <c r="B1328" s="16"/>
    </row>
    <row r="1329" spans="2:2" s="3" customFormat="1" x14ac:dyDescent="0.25">
      <c r="B1329" s="16"/>
    </row>
    <row r="1330" spans="2:2" s="3" customFormat="1" x14ac:dyDescent="0.25">
      <c r="B1330" s="16"/>
    </row>
    <row r="1331" spans="2:2" s="3" customFormat="1" x14ac:dyDescent="0.25">
      <c r="B1331" s="16"/>
    </row>
    <row r="1332" spans="2:2" s="3" customFormat="1" x14ac:dyDescent="0.25">
      <c r="B1332" s="16"/>
    </row>
    <row r="1333" spans="2:2" s="3" customFormat="1" x14ac:dyDescent="0.25">
      <c r="B1333" s="16"/>
    </row>
    <row r="1334" spans="2:2" s="3" customFormat="1" x14ac:dyDescent="0.25">
      <c r="B1334" s="16"/>
    </row>
    <row r="1335" spans="2:2" s="3" customFormat="1" x14ac:dyDescent="0.25">
      <c r="B1335" s="16"/>
    </row>
    <row r="1336" spans="2:2" s="3" customFormat="1" x14ac:dyDescent="0.25">
      <c r="B1336" s="16"/>
    </row>
    <row r="1337" spans="2:2" s="3" customFormat="1" x14ac:dyDescent="0.25">
      <c r="B1337" s="16"/>
    </row>
    <row r="1338" spans="2:2" s="3" customFormat="1" x14ac:dyDescent="0.25">
      <c r="B1338" s="16"/>
    </row>
    <row r="1339" spans="2:2" s="3" customFormat="1" x14ac:dyDescent="0.25">
      <c r="B1339" s="16"/>
    </row>
    <row r="1340" spans="2:2" s="3" customFormat="1" x14ac:dyDescent="0.25">
      <c r="B1340" s="16"/>
    </row>
    <row r="1341" spans="2:2" s="3" customFormat="1" x14ac:dyDescent="0.25">
      <c r="B1341" s="16"/>
    </row>
    <row r="1342" spans="2:2" s="3" customFormat="1" x14ac:dyDescent="0.25">
      <c r="B1342" s="16"/>
    </row>
    <row r="1343" spans="2:2" s="3" customFormat="1" x14ac:dyDescent="0.25">
      <c r="B1343" s="16"/>
    </row>
    <row r="1344" spans="2:2" s="3" customFormat="1" x14ac:dyDescent="0.25">
      <c r="B1344" s="16"/>
    </row>
    <row r="1345" spans="2:2" s="3" customFormat="1" x14ac:dyDescent="0.25">
      <c r="B1345" s="16"/>
    </row>
    <row r="1346" spans="2:2" s="3" customFormat="1" x14ac:dyDescent="0.25">
      <c r="B1346" s="16"/>
    </row>
    <row r="1347" spans="2:2" s="3" customFormat="1" x14ac:dyDescent="0.25">
      <c r="B1347" s="16"/>
    </row>
    <row r="1348" spans="2:2" s="3" customFormat="1" x14ac:dyDescent="0.25">
      <c r="B1348" s="16"/>
    </row>
    <row r="1349" spans="2:2" s="3" customFormat="1" x14ac:dyDescent="0.25">
      <c r="B1349" s="16"/>
    </row>
    <row r="1350" spans="2:2" s="3" customFormat="1" x14ac:dyDescent="0.25">
      <c r="B1350" s="16"/>
    </row>
    <row r="1351" spans="2:2" s="3" customFormat="1" x14ac:dyDescent="0.25">
      <c r="B1351" s="16"/>
    </row>
    <row r="1352" spans="2:2" s="3" customFormat="1" x14ac:dyDescent="0.25">
      <c r="B1352" s="16"/>
    </row>
    <row r="1353" spans="2:2" s="3" customFormat="1" x14ac:dyDescent="0.25">
      <c r="B1353" s="16"/>
    </row>
    <row r="1354" spans="2:2" s="3" customFormat="1" x14ac:dyDescent="0.25">
      <c r="B1354" s="16"/>
    </row>
    <row r="1355" spans="2:2" s="3" customFormat="1" x14ac:dyDescent="0.25">
      <c r="B1355" s="16"/>
    </row>
    <row r="1356" spans="2:2" s="3" customFormat="1" x14ac:dyDescent="0.25">
      <c r="B1356" s="16"/>
    </row>
    <row r="1357" spans="2:2" s="3" customFormat="1" x14ac:dyDescent="0.25">
      <c r="B1357" s="16"/>
    </row>
    <row r="1358" spans="2:2" s="3" customFormat="1" x14ac:dyDescent="0.25">
      <c r="B1358" s="16"/>
    </row>
    <row r="1359" spans="2:2" s="3" customFormat="1" x14ac:dyDescent="0.25">
      <c r="B1359" s="16"/>
    </row>
    <row r="1360" spans="2:2" s="3" customFormat="1" x14ac:dyDescent="0.25">
      <c r="B1360" s="16"/>
    </row>
    <row r="1361" spans="2:2" s="3" customFormat="1" x14ac:dyDescent="0.25">
      <c r="B1361" s="16"/>
    </row>
    <row r="1362" spans="2:2" s="3" customFormat="1" x14ac:dyDescent="0.25">
      <c r="B1362" s="16"/>
    </row>
    <row r="1363" spans="2:2" s="3" customFormat="1" x14ac:dyDescent="0.25">
      <c r="B1363" s="16"/>
    </row>
    <row r="1364" spans="2:2" s="3" customFormat="1" x14ac:dyDescent="0.25">
      <c r="B1364" s="16"/>
    </row>
    <row r="1365" spans="2:2" s="3" customFormat="1" x14ac:dyDescent="0.25">
      <c r="B1365" s="16"/>
    </row>
    <row r="1366" spans="2:2" s="3" customFormat="1" x14ac:dyDescent="0.25">
      <c r="B1366" s="16"/>
    </row>
    <row r="1367" spans="2:2" s="3" customFormat="1" x14ac:dyDescent="0.25">
      <c r="B1367" s="16"/>
    </row>
    <row r="1368" spans="2:2" s="3" customFormat="1" x14ac:dyDescent="0.25">
      <c r="B1368" s="16"/>
    </row>
    <row r="1369" spans="2:2" s="3" customFormat="1" x14ac:dyDescent="0.25">
      <c r="B1369" s="16"/>
    </row>
    <row r="1370" spans="2:2" s="3" customFormat="1" x14ac:dyDescent="0.25">
      <c r="B1370" s="16"/>
    </row>
    <row r="1371" spans="2:2" s="3" customFormat="1" x14ac:dyDescent="0.25">
      <c r="B1371" s="16"/>
    </row>
    <row r="1372" spans="2:2" s="3" customFormat="1" x14ac:dyDescent="0.25">
      <c r="B1372" s="16"/>
    </row>
    <row r="1373" spans="2:2" s="3" customFormat="1" x14ac:dyDescent="0.25">
      <c r="B1373" s="16"/>
    </row>
    <row r="1374" spans="2:2" s="3" customFormat="1" x14ac:dyDescent="0.25">
      <c r="B1374" s="16"/>
    </row>
    <row r="1375" spans="2:2" s="3" customFormat="1" x14ac:dyDescent="0.25">
      <c r="B1375" s="16"/>
    </row>
    <row r="1376" spans="2:2" s="3" customFormat="1" x14ac:dyDescent="0.25">
      <c r="B1376" s="16"/>
    </row>
    <row r="1377" spans="2:2" s="3" customFormat="1" x14ac:dyDescent="0.25">
      <c r="B1377" s="16"/>
    </row>
    <row r="1378" spans="2:2" s="3" customFormat="1" x14ac:dyDescent="0.25">
      <c r="B1378" s="16"/>
    </row>
    <row r="1379" spans="2:2" s="3" customFormat="1" x14ac:dyDescent="0.25">
      <c r="B1379" s="16"/>
    </row>
    <row r="1380" spans="2:2" s="3" customFormat="1" x14ac:dyDescent="0.25">
      <c r="B1380" s="16"/>
    </row>
    <row r="1381" spans="2:2" s="3" customFormat="1" x14ac:dyDescent="0.25">
      <c r="B1381" s="16"/>
    </row>
    <row r="1382" spans="2:2" s="3" customFormat="1" x14ac:dyDescent="0.25">
      <c r="B1382" s="16"/>
    </row>
    <row r="1383" spans="2:2" s="3" customFormat="1" x14ac:dyDescent="0.25">
      <c r="B1383" s="16"/>
    </row>
    <row r="1384" spans="2:2" s="3" customFormat="1" x14ac:dyDescent="0.25">
      <c r="B1384" s="16"/>
    </row>
    <row r="1385" spans="2:2" s="3" customFormat="1" x14ac:dyDescent="0.25">
      <c r="B1385" s="16"/>
    </row>
    <row r="1386" spans="2:2" s="3" customFormat="1" x14ac:dyDescent="0.25">
      <c r="B1386" s="16"/>
    </row>
    <row r="1387" spans="2:2" s="3" customFormat="1" x14ac:dyDescent="0.25">
      <c r="B1387" s="16"/>
    </row>
    <row r="1388" spans="2:2" s="3" customFormat="1" x14ac:dyDescent="0.25">
      <c r="B1388" s="16"/>
    </row>
    <row r="1389" spans="2:2" s="3" customFormat="1" x14ac:dyDescent="0.25">
      <c r="B1389" s="16"/>
    </row>
    <row r="1390" spans="2:2" s="3" customFormat="1" x14ac:dyDescent="0.25">
      <c r="B1390" s="16"/>
    </row>
    <row r="1391" spans="2:2" s="3" customFormat="1" x14ac:dyDescent="0.25">
      <c r="B1391" s="16"/>
    </row>
    <row r="1392" spans="2:2" s="3" customFormat="1" x14ac:dyDescent="0.25">
      <c r="B1392" s="16"/>
    </row>
    <row r="1393" spans="2:2" s="3" customFormat="1" x14ac:dyDescent="0.25">
      <c r="B1393" s="16"/>
    </row>
    <row r="1394" spans="2:2" s="3" customFormat="1" x14ac:dyDescent="0.25">
      <c r="B1394" s="16"/>
    </row>
    <row r="1395" spans="2:2" s="3" customFormat="1" x14ac:dyDescent="0.25">
      <c r="B1395" s="16"/>
    </row>
    <row r="1396" spans="2:2" s="3" customFormat="1" x14ac:dyDescent="0.25">
      <c r="B1396" s="16"/>
    </row>
    <row r="1397" spans="2:2" s="3" customFormat="1" x14ac:dyDescent="0.25">
      <c r="B1397" s="16"/>
    </row>
    <row r="1398" spans="2:2" s="3" customFormat="1" x14ac:dyDescent="0.25">
      <c r="B1398" s="16"/>
    </row>
    <row r="1399" spans="2:2" s="3" customFormat="1" x14ac:dyDescent="0.25">
      <c r="B1399" s="16"/>
    </row>
    <row r="1400" spans="2:2" s="3" customFormat="1" x14ac:dyDescent="0.25">
      <c r="B1400" s="16"/>
    </row>
    <row r="1401" spans="2:2" s="3" customFormat="1" x14ac:dyDescent="0.25">
      <c r="B1401" s="16"/>
    </row>
    <row r="1402" spans="2:2" s="3" customFormat="1" x14ac:dyDescent="0.25">
      <c r="B1402" s="16"/>
    </row>
    <row r="1403" spans="2:2" s="3" customFormat="1" x14ac:dyDescent="0.25">
      <c r="B1403" s="16"/>
    </row>
    <row r="1404" spans="2:2" s="3" customFormat="1" x14ac:dyDescent="0.25">
      <c r="B1404" s="16"/>
    </row>
    <row r="1405" spans="2:2" s="3" customFormat="1" x14ac:dyDescent="0.25">
      <c r="B1405" s="16"/>
    </row>
    <row r="1406" spans="2:2" s="3" customFormat="1" x14ac:dyDescent="0.25">
      <c r="B1406" s="16"/>
    </row>
    <row r="1407" spans="2:2" s="3" customFormat="1" x14ac:dyDescent="0.25">
      <c r="B1407" s="16"/>
    </row>
    <row r="1408" spans="2:2" s="3" customFormat="1" x14ac:dyDescent="0.25">
      <c r="B1408" s="16"/>
    </row>
    <row r="1409" spans="2:2" s="3" customFormat="1" x14ac:dyDescent="0.25">
      <c r="B1409" s="16"/>
    </row>
    <row r="1410" spans="2:2" s="3" customFormat="1" x14ac:dyDescent="0.25">
      <c r="B1410" s="16"/>
    </row>
    <row r="1411" spans="2:2" s="3" customFormat="1" x14ac:dyDescent="0.25">
      <c r="B1411" s="16"/>
    </row>
    <row r="1412" spans="2:2" s="3" customFormat="1" x14ac:dyDescent="0.25">
      <c r="B1412" s="16"/>
    </row>
    <row r="1413" spans="2:2" s="3" customFormat="1" x14ac:dyDescent="0.25">
      <c r="B1413" s="16"/>
    </row>
    <row r="1414" spans="2:2" s="3" customFormat="1" x14ac:dyDescent="0.25">
      <c r="B1414" s="16"/>
    </row>
    <row r="1415" spans="2:2" s="3" customFormat="1" x14ac:dyDescent="0.25">
      <c r="B1415" s="16"/>
    </row>
    <row r="1416" spans="2:2" s="3" customFormat="1" x14ac:dyDescent="0.25">
      <c r="B1416" s="16"/>
    </row>
    <row r="1417" spans="2:2" s="3" customFormat="1" x14ac:dyDescent="0.25">
      <c r="B1417" s="16"/>
    </row>
    <row r="1418" spans="2:2" s="3" customFormat="1" x14ac:dyDescent="0.25">
      <c r="B1418" s="16"/>
    </row>
    <row r="1419" spans="2:2" s="3" customFormat="1" x14ac:dyDescent="0.25">
      <c r="B1419" s="16"/>
    </row>
    <row r="1420" spans="2:2" s="3" customFormat="1" x14ac:dyDescent="0.25">
      <c r="B1420" s="16"/>
    </row>
    <row r="1421" spans="2:2" s="3" customFormat="1" x14ac:dyDescent="0.25">
      <c r="B1421" s="16"/>
    </row>
    <row r="1422" spans="2:2" s="3" customFormat="1" x14ac:dyDescent="0.25">
      <c r="B1422" s="16"/>
    </row>
    <row r="1423" spans="2:2" s="3" customFormat="1" x14ac:dyDescent="0.25">
      <c r="B1423" s="16"/>
    </row>
    <row r="1424" spans="2:2" s="3" customFormat="1" x14ac:dyDescent="0.25">
      <c r="B1424" s="16"/>
    </row>
    <row r="1425" spans="2:2" s="3" customFormat="1" x14ac:dyDescent="0.25">
      <c r="B1425" s="16"/>
    </row>
    <row r="1426" spans="2:2" s="3" customFormat="1" x14ac:dyDescent="0.25">
      <c r="B1426" s="16"/>
    </row>
    <row r="1427" spans="2:2" s="3" customFormat="1" x14ac:dyDescent="0.25">
      <c r="B1427" s="16"/>
    </row>
    <row r="1428" spans="2:2" s="3" customFormat="1" x14ac:dyDescent="0.25">
      <c r="B1428" s="16"/>
    </row>
    <row r="1429" spans="2:2" s="3" customFormat="1" x14ac:dyDescent="0.25">
      <c r="B1429" s="16"/>
    </row>
    <row r="1430" spans="2:2" s="3" customFormat="1" x14ac:dyDescent="0.25">
      <c r="B1430" s="16"/>
    </row>
    <row r="1431" spans="2:2" s="3" customFormat="1" x14ac:dyDescent="0.25">
      <c r="B1431" s="16"/>
    </row>
    <row r="1432" spans="2:2" s="3" customFormat="1" x14ac:dyDescent="0.25">
      <c r="B1432" s="16"/>
    </row>
    <row r="1433" spans="2:2" s="3" customFormat="1" x14ac:dyDescent="0.25">
      <c r="B1433" s="16"/>
    </row>
    <row r="1434" spans="2:2" s="3" customFormat="1" x14ac:dyDescent="0.25">
      <c r="B1434" s="16"/>
    </row>
    <row r="1435" spans="2:2" s="3" customFormat="1" x14ac:dyDescent="0.25">
      <c r="B1435" s="16"/>
    </row>
    <row r="1436" spans="2:2" s="3" customFormat="1" x14ac:dyDescent="0.25">
      <c r="B1436" s="16"/>
    </row>
    <row r="1437" spans="2:2" s="3" customFormat="1" x14ac:dyDescent="0.25">
      <c r="B1437" s="16"/>
    </row>
    <row r="1438" spans="2:2" s="3" customFormat="1" x14ac:dyDescent="0.25">
      <c r="B1438" s="16"/>
    </row>
    <row r="1439" spans="2:2" s="3" customFormat="1" x14ac:dyDescent="0.25">
      <c r="B1439" s="16"/>
    </row>
    <row r="1440" spans="2:2" s="3" customFormat="1" x14ac:dyDescent="0.25">
      <c r="B1440" s="16"/>
    </row>
    <row r="1441" spans="2:2" s="3" customFormat="1" x14ac:dyDescent="0.25">
      <c r="B1441" s="16"/>
    </row>
    <row r="1442" spans="2:2" s="3" customFormat="1" x14ac:dyDescent="0.25">
      <c r="B1442" s="16"/>
    </row>
    <row r="1443" spans="2:2" s="3" customFormat="1" x14ac:dyDescent="0.25">
      <c r="B1443" s="16"/>
    </row>
    <row r="1444" spans="2:2" s="3" customFormat="1" x14ac:dyDescent="0.25">
      <c r="B1444" s="16"/>
    </row>
    <row r="1445" spans="2:2" s="3" customFormat="1" x14ac:dyDescent="0.25">
      <c r="B1445" s="16"/>
    </row>
    <row r="1446" spans="2:2" s="3" customFormat="1" x14ac:dyDescent="0.25">
      <c r="B1446" s="16"/>
    </row>
    <row r="1447" spans="2:2" s="3" customFormat="1" x14ac:dyDescent="0.25">
      <c r="B1447" s="16"/>
    </row>
    <row r="1448" spans="2:2" s="3" customFormat="1" x14ac:dyDescent="0.25">
      <c r="B1448" s="16"/>
    </row>
    <row r="1449" spans="2:2" s="3" customFormat="1" x14ac:dyDescent="0.25">
      <c r="B1449" s="16"/>
    </row>
    <row r="1450" spans="2:2" s="3" customFormat="1" x14ac:dyDescent="0.25">
      <c r="B1450" s="16"/>
    </row>
    <row r="1451" spans="2:2" s="3" customFormat="1" x14ac:dyDescent="0.25">
      <c r="B1451" s="16"/>
    </row>
    <row r="1452" spans="2:2" s="3" customFormat="1" x14ac:dyDescent="0.25">
      <c r="B1452" s="16"/>
    </row>
    <row r="1453" spans="2:2" s="3" customFormat="1" x14ac:dyDescent="0.25">
      <c r="B1453" s="16"/>
    </row>
    <row r="1454" spans="2:2" s="3" customFormat="1" x14ac:dyDescent="0.25">
      <c r="B1454" s="16"/>
    </row>
    <row r="1455" spans="2:2" s="3" customFormat="1" x14ac:dyDescent="0.25">
      <c r="B1455" s="16"/>
    </row>
    <row r="1456" spans="2:2" s="3" customFormat="1" x14ac:dyDescent="0.25">
      <c r="B1456" s="16"/>
    </row>
    <row r="1457" spans="2:2" s="3" customFormat="1" x14ac:dyDescent="0.25">
      <c r="B1457" s="16"/>
    </row>
    <row r="1458" spans="2:2" s="3" customFormat="1" x14ac:dyDescent="0.25">
      <c r="B1458" s="16"/>
    </row>
    <row r="1459" spans="2:2" s="3" customFormat="1" x14ac:dyDescent="0.25">
      <c r="B1459" s="16"/>
    </row>
    <row r="1460" spans="2:2" s="3" customFormat="1" x14ac:dyDescent="0.25">
      <c r="B1460" s="16"/>
    </row>
    <row r="1461" spans="2:2" s="3" customFormat="1" x14ac:dyDescent="0.25">
      <c r="B1461" s="16"/>
    </row>
    <row r="1462" spans="2:2" s="3" customFormat="1" x14ac:dyDescent="0.25">
      <c r="B1462" s="16"/>
    </row>
    <row r="1463" spans="2:2" s="3" customFormat="1" x14ac:dyDescent="0.25">
      <c r="B1463" s="16"/>
    </row>
    <row r="1464" spans="2:2" s="3" customFormat="1" x14ac:dyDescent="0.25">
      <c r="B1464" s="16"/>
    </row>
    <row r="1465" spans="2:2" s="3" customFormat="1" x14ac:dyDescent="0.25">
      <c r="B1465" s="16"/>
    </row>
    <row r="1466" spans="2:2" s="3" customFormat="1" x14ac:dyDescent="0.25">
      <c r="B1466" s="16"/>
    </row>
    <row r="1467" spans="2:2" s="3" customFormat="1" x14ac:dyDescent="0.25">
      <c r="B1467" s="16"/>
    </row>
    <row r="1468" spans="2:2" s="3" customFormat="1" x14ac:dyDescent="0.25">
      <c r="B1468" s="16"/>
    </row>
    <row r="1469" spans="2:2" s="3" customFormat="1" x14ac:dyDescent="0.25">
      <c r="B1469" s="16"/>
    </row>
    <row r="1470" spans="2:2" s="3" customFormat="1" x14ac:dyDescent="0.25">
      <c r="B1470" s="16"/>
    </row>
    <row r="1471" spans="2:2" s="3" customFormat="1" x14ac:dyDescent="0.25">
      <c r="B1471" s="16"/>
    </row>
    <row r="1472" spans="2:2" s="3" customFormat="1" x14ac:dyDescent="0.25">
      <c r="B1472" s="16"/>
    </row>
    <row r="1473" spans="2:2" s="3" customFormat="1" x14ac:dyDescent="0.25">
      <c r="B1473" s="16"/>
    </row>
    <row r="1474" spans="2:2" s="3" customFormat="1" x14ac:dyDescent="0.25">
      <c r="B1474" s="16"/>
    </row>
    <row r="1475" spans="2:2" s="3" customFormat="1" x14ac:dyDescent="0.25">
      <c r="B1475" s="16"/>
    </row>
    <row r="1476" spans="2:2" s="3" customFormat="1" x14ac:dyDescent="0.25">
      <c r="B1476" s="16"/>
    </row>
    <row r="1477" spans="2:2" s="3" customFormat="1" x14ac:dyDescent="0.25">
      <c r="B1477" s="16"/>
    </row>
    <row r="1478" spans="2:2" s="3" customFormat="1" x14ac:dyDescent="0.25">
      <c r="B1478" s="16"/>
    </row>
    <row r="1479" spans="2:2" s="3" customFormat="1" x14ac:dyDescent="0.25">
      <c r="B1479" s="16"/>
    </row>
    <row r="1480" spans="2:2" s="3" customFormat="1" x14ac:dyDescent="0.25">
      <c r="B1480" s="16"/>
    </row>
    <row r="1481" spans="2:2" s="3" customFormat="1" x14ac:dyDescent="0.25">
      <c r="B1481" s="16"/>
    </row>
    <row r="1482" spans="2:2" s="3" customFormat="1" x14ac:dyDescent="0.25">
      <c r="B1482" s="16"/>
    </row>
    <row r="1483" spans="2:2" s="3" customFormat="1" x14ac:dyDescent="0.25">
      <c r="B1483" s="16"/>
    </row>
    <row r="1484" spans="2:2" s="3" customFormat="1" x14ac:dyDescent="0.25">
      <c r="B1484" s="16"/>
    </row>
    <row r="1485" spans="2:2" s="3" customFormat="1" x14ac:dyDescent="0.25">
      <c r="B1485" s="16"/>
    </row>
    <row r="1486" spans="2:2" s="3" customFormat="1" x14ac:dyDescent="0.25">
      <c r="B1486" s="16"/>
    </row>
    <row r="1487" spans="2:2" s="3" customFormat="1" x14ac:dyDescent="0.25">
      <c r="B1487" s="16"/>
    </row>
    <row r="1488" spans="2:2" s="3" customFormat="1" x14ac:dyDescent="0.25">
      <c r="B1488" s="16"/>
    </row>
    <row r="1489" spans="2:2" s="3" customFormat="1" x14ac:dyDescent="0.25">
      <c r="B1489" s="16"/>
    </row>
    <row r="1490" spans="2:2" s="3" customFormat="1" x14ac:dyDescent="0.25">
      <c r="B1490" s="16"/>
    </row>
    <row r="1491" spans="2:2" s="3" customFormat="1" x14ac:dyDescent="0.25">
      <c r="B1491" s="16"/>
    </row>
    <row r="1492" spans="2:2" s="3" customFormat="1" x14ac:dyDescent="0.25">
      <c r="B1492" s="16"/>
    </row>
    <row r="1493" spans="2:2" s="3" customFormat="1" x14ac:dyDescent="0.25">
      <c r="B1493" s="16"/>
    </row>
    <row r="1494" spans="2:2" s="3" customFormat="1" x14ac:dyDescent="0.25">
      <c r="B1494" s="16"/>
    </row>
    <row r="1495" spans="2:2" s="3" customFormat="1" x14ac:dyDescent="0.25">
      <c r="B1495" s="16"/>
    </row>
    <row r="1496" spans="2:2" s="3" customFormat="1" x14ac:dyDescent="0.25">
      <c r="B1496" s="16"/>
    </row>
    <row r="1497" spans="2:2" s="3" customFormat="1" x14ac:dyDescent="0.25">
      <c r="B1497" s="16"/>
    </row>
    <row r="1498" spans="2:2" s="3" customFormat="1" x14ac:dyDescent="0.25">
      <c r="B1498" s="16"/>
    </row>
    <row r="1499" spans="2:2" s="3" customFormat="1" x14ac:dyDescent="0.25">
      <c r="B1499" s="16"/>
    </row>
    <row r="1500" spans="2:2" s="3" customFormat="1" x14ac:dyDescent="0.25">
      <c r="B1500" s="16"/>
    </row>
    <row r="1501" spans="2:2" s="3" customFormat="1" x14ac:dyDescent="0.25">
      <c r="B1501" s="16"/>
    </row>
    <row r="1502" spans="2:2" s="3" customFormat="1" x14ac:dyDescent="0.25">
      <c r="B1502" s="16"/>
    </row>
    <row r="1503" spans="2:2" s="3" customFormat="1" x14ac:dyDescent="0.25">
      <c r="B1503" s="16"/>
    </row>
    <row r="1504" spans="2:2" s="3" customFormat="1" x14ac:dyDescent="0.25">
      <c r="B1504" s="16"/>
    </row>
    <row r="1505" spans="2:2" s="3" customFormat="1" x14ac:dyDescent="0.25">
      <c r="B1505" s="16"/>
    </row>
    <row r="1506" spans="2:2" s="3" customFormat="1" x14ac:dyDescent="0.25">
      <c r="B1506" s="16"/>
    </row>
    <row r="1507" spans="2:2" s="3" customFormat="1" x14ac:dyDescent="0.25">
      <c r="B1507" s="16"/>
    </row>
    <row r="1508" spans="2:2" s="3" customFormat="1" x14ac:dyDescent="0.25">
      <c r="B1508" s="16"/>
    </row>
    <row r="1509" spans="2:2" s="3" customFormat="1" x14ac:dyDescent="0.25">
      <c r="B1509" s="16"/>
    </row>
    <row r="1510" spans="2:2" s="3" customFormat="1" x14ac:dyDescent="0.25">
      <c r="B1510" s="16"/>
    </row>
    <row r="1511" spans="2:2" s="3" customFormat="1" x14ac:dyDescent="0.25">
      <c r="B1511" s="16"/>
    </row>
    <row r="1512" spans="2:2" s="3" customFormat="1" x14ac:dyDescent="0.25">
      <c r="B1512" s="16"/>
    </row>
    <row r="1513" spans="2:2" s="3" customFormat="1" x14ac:dyDescent="0.25">
      <c r="B1513" s="16"/>
    </row>
    <row r="1514" spans="2:2" s="3" customFormat="1" x14ac:dyDescent="0.25">
      <c r="B1514" s="16"/>
    </row>
    <row r="1515" spans="2:2" s="3" customFormat="1" x14ac:dyDescent="0.25">
      <c r="B1515" s="16"/>
    </row>
    <row r="1516" spans="2:2" s="3" customFormat="1" x14ac:dyDescent="0.25">
      <c r="B1516" s="16"/>
    </row>
    <row r="1517" spans="2:2" s="3" customFormat="1" x14ac:dyDescent="0.25">
      <c r="B1517" s="16"/>
    </row>
    <row r="1518" spans="2:2" s="3" customFormat="1" x14ac:dyDescent="0.25">
      <c r="B1518" s="16"/>
    </row>
    <row r="1519" spans="2:2" s="3" customFormat="1" x14ac:dyDescent="0.25">
      <c r="B1519" s="16"/>
    </row>
    <row r="1520" spans="2:2" s="3" customFormat="1" x14ac:dyDescent="0.25">
      <c r="B1520" s="16"/>
    </row>
    <row r="1521" spans="2:2" s="3" customFormat="1" x14ac:dyDescent="0.25">
      <c r="B1521" s="16"/>
    </row>
    <row r="1522" spans="2:2" s="3" customFormat="1" x14ac:dyDescent="0.25">
      <c r="B1522" s="16"/>
    </row>
    <row r="1523" spans="2:2" s="3" customFormat="1" x14ac:dyDescent="0.25">
      <c r="B1523" s="16"/>
    </row>
    <row r="1524" spans="2:2" s="3" customFormat="1" x14ac:dyDescent="0.25">
      <c r="B1524" s="16"/>
    </row>
    <row r="1525" spans="2:2" s="3" customFormat="1" x14ac:dyDescent="0.25">
      <c r="B1525" s="16"/>
    </row>
    <row r="1526" spans="2:2" s="3" customFormat="1" x14ac:dyDescent="0.25">
      <c r="B1526" s="16"/>
    </row>
    <row r="1527" spans="2:2" s="3" customFormat="1" x14ac:dyDescent="0.25">
      <c r="B1527" s="16"/>
    </row>
    <row r="1528" spans="2:2" s="3" customFormat="1" x14ac:dyDescent="0.25">
      <c r="B1528" s="16"/>
    </row>
    <row r="1529" spans="2:2" s="3" customFormat="1" x14ac:dyDescent="0.25">
      <c r="B1529" s="16"/>
    </row>
    <row r="1530" spans="2:2" s="3" customFormat="1" x14ac:dyDescent="0.25">
      <c r="B1530" s="16"/>
    </row>
    <row r="1531" spans="2:2" s="3" customFormat="1" x14ac:dyDescent="0.25">
      <c r="B1531" s="16"/>
    </row>
    <row r="1532" spans="2:2" s="3" customFormat="1" x14ac:dyDescent="0.25">
      <c r="B1532" s="16"/>
    </row>
    <row r="1533" spans="2:2" s="3" customFormat="1" x14ac:dyDescent="0.25">
      <c r="B1533" s="16"/>
    </row>
    <row r="1534" spans="2:2" s="3" customFormat="1" x14ac:dyDescent="0.25">
      <c r="B1534" s="16"/>
    </row>
    <row r="1535" spans="2:2" s="3" customFormat="1" x14ac:dyDescent="0.25">
      <c r="B1535" s="16"/>
    </row>
    <row r="1536" spans="2:2" s="3" customFormat="1" x14ac:dyDescent="0.25">
      <c r="B1536" s="16"/>
    </row>
    <row r="1537" spans="2:2" s="3" customFormat="1" x14ac:dyDescent="0.25">
      <c r="B1537" s="16"/>
    </row>
    <row r="1538" spans="2:2" s="3" customFormat="1" x14ac:dyDescent="0.25">
      <c r="B1538" s="16"/>
    </row>
    <row r="1539" spans="2:2" s="3" customFormat="1" x14ac:dyDescent="0.25">
      <c r="B1539" s="16"/>
    </row>
    <row r="1540" spans="2:2" s="3" customFormat="1" x14ac:dyDescent="0.25">
      <c r="B1540" s="16"/>
    </row>
    <row r="1541" spans="2:2" s="3" customFormat="1" x14ac:dyDescent="0.25">
      <c r="B1541" s="16"/>
    </row>
    <row r="1542" spans="2:2" s="3" customFormat="1" x14ac:dyDescent="0.25">
      <c r="B1542" s="16"/>
    </row>
    <row r="1543" spans="2:2" s="3" customFormat="1" x14ac:dyDescent="0.25">
      <c r="B1543" s="16"/>
    </row>
    <row r="1544" spans="2:2" s="3" customFormat="1" x14ac:dyDescent="0.25">
      <c r="B1544" s="16"/>
    </row>
    <row r="1545" spans="2:2" s="3" customFormat="1" x14ac:dyDescent="0.25">
      <c r="B1545" s="16"/>
    </row>
    <row r="1546" spans="2:2" s="3" customFormat="1" x14ac:dyDescent="0.25">
      <c r="B1546" s="16"/>
    </row>
    <row r="1547" spans="2:2" s="3" customFormat="1" x14ac:dyDescent="0.25">
      <c r="B1547" s="16"/>
    </row>
    <row r="1548" spans="2:2" s="3" customFormat="1" x14ac:dyDescent="0.25">
      <c r="B1548" s="16"/>
    </row>
    <row r="1549" spans="2:2" s="3" customFormat="1" x14ac:dyDescent="0.25">
      <c r="B1549" s="16"/>
    </row>
    <row r="1550" spans="2:2" s="3" customFormat="1" x14ac:dyDescent="0.25">
      <c r="B1550" s="16"/>
    </row>
    <row r="1551" spans="2:2" s="3" customFormat="1" x14ac:dyDescent="0.25">
      <c r="B1551" s="16"/>
    </row>
    <row r="1552" spans="2:2" s="3" customFormat="1" x14ac:dyDescent="0.25">
      <c r="B1552" s="16"/>
    </row>
    <row r="1553" spans="2:2" s="3" customFormat="1" x14ac:dyDescent="0.25">
      <c r="B1553" s="16"/>
    </row>
    <row r="1554" spans="2:2" s="3" customFormat="1" x14ac:dyDescent="0.25">
      <c r="B1554" s="16"/>
    </row>
    <row r="1555" spans="2:2" s="3" customFormat="1" x14ac:dyDescent="0.25">
      <c r="B1555" s="16"/>
    </row>
    <row r="1556" spans="2:2" s="3" customFormat="1" x14ac:dyDescent="0.25">
      <c r="B1556" s="16"/>
    </row>
    <row r="1557" spans="2:2" s="3" customFormat="1" x14ac:dyDescent="0.25">
      <c r="B1557" s="16"/>
    </row>
    <row r="1558" spans="2:2" s="3" customFormat="1" x14ac:dyDescent="0.25">
      <c r="B1558" s="16"/>
    </row>
    <row r="1559" spans="2:2" s="3" customFormat="1" x14ac:dyDescent="0.25">
      <c r="B1559" s="16"/>
    </row>
    <row r="1560" spans="2:2" s="3" customFormat="1" x14ac:dyDescent="0.25">
      <c r="B1560" s="16"/>
    </row>
    <row r="1561" spans="2:2" s="3" customFormat="1" x14ac:dyDescent="0.25">
      <c r="B1561" s="16"/>
    </row>
    <row r="1562" spans="2:2" s="3" customFormat="1" x14ac:dyDescent="0.25">
      <c r="B1562" s="16"/>
    </row>
    <row r="1563" spans="2:2" s="3" customFormat="1" x14ac:dyDescent="0.25">
      <c r="B1563" s="16"/>
    </row>
    <row r="1564" spans="2:2" s="3" customFormat="1" x14ac:dyDescent="0.25">
      <c r="B1564" s="16"/>
    </row>
    <row r="1565" spans="2:2" s="3" customFormat="1" x14ac:dyDescent="0.25">
      <c r="B1565" s="16"/>
    </row>
    <row r="1566" spans="2:2" s="3" customFormat="1" x14ac:dyDescent="0.25">
      <c r="B1566" s="16"/>
    </row>
    <row r="1567" spans="2:2" s="3" customFormat="1" x14ac:dyDescent="0.25">
      <c r="B1567" s="16"/>
    </row>
    <row r="1568" spans="2:2" s="3" customFormat="1" x14ac:dyDescent="0.25">
      <c r="B1568" s="16"/>
    </row>
    <row r="1569" spans="2:2" s="3" customFormat="1" x14ac:dyDescent="0.25">
      <c r="B1569" s="16"/>
    </row>
    <row r="1570" spans="2:2" s="3" customFormat="1" x14ac:dyDescent="0.25">
      <c r="B1570" s="16"/>
    </row>
    <row r="1571" spans="2:2" s="3" customFormat="1" x14ac:dyDescent="0.25">
      <c r="B1571" s="16"/>
    </row>
    <row r="1572" spans="2:2" s="3" customFormat="1" x14ac:dyDescent="0.25">
      <c r="B1572" s="16"/>
    </row>
    <row r="1573" spans="2:2" s="3" customFormat="1" x14ac:dyDescent="0.25">
      <c r="B1573" s="16"/>
    </row>
    <row r="1574" spans="2:2" s="3" customFormat="1" x14ac:dyDescent="0.25">
      <c r="B1574" s="16"/>
    </row>
    <row r="1575" spans="2:2" s="3" customFormat="1" x14ac:dyDescent="0.25">
      <c r="B1575" s="16"/>
    </row>
    <row r="1576" spans="2:2" s="3" customFormat="1" x14ac:dyDescent="0.25">
      <c r="B1576" s="16"/>
    </row>
    <row r="1577" spans="2:2" s="3" customFormat="1" x14ac:dyDescent="0.25">
      <c r="B1577" s="16"/>
    </row>
    <row r="1578" spans="2:2" s="3" customFormat="1" x14ac:dyDescent="0.25">
      <c r="B1578" s="16"/>
    </row>
    <row r="1579" spans="2:2" s="3" customFormat="1" x14ac:dyDescent="0.25">
      <c r="B1579" s="16"/>
    </row>
    <row r="1580" spans="2:2" s="3" customFormat="1" x14ac:dyDescent="0.25">
      <c r="B1580" s="16"/>
    </row>
    <row r="1581" spans="2:2" s="3" customFormat="1" x14ac:dyDescent="0.25">
      <c r="B1581" s="16"/>
    </row>
    <row r="1582" spans="2:2" s="3" customFormat="1" x14ac:dyDescent="0.25">
      <c r="B1582" s="16"/>
    </row>
    <row r="1583" spans="2:2" s="3" customFormat="1" x14ac:dyDescent="0.25">
      <c r="B1583" s="16"/>
    </row>
    <row r="1584" spans="2:2" s="3" customFormat="1" x14ac:dyDescent="0.25">
      <c r="B1584" s="16"/>
    </row>
    <row r="1585" spans="2:2" s="3" customFormat="1" x14ac:dyDescent="0.25">
      <c r="B1585" s="16"/>
    </row>
    <row r="1586" spans="2:2" s="3" customFormat="1" x14ac:dyDescent="0.25">
      <c r="B1586" s="16"/>
    </row>
    <row r="1587" spans="2:2" s="3" customFormat="1" x14ac:dyDescent="0.25">
      <c r="B1587" s="16"/>
    </row>
    <row r="1588" spans="2:2" s="3" customFormat="1" x14ac:dyDescent="0.25">
      <c r="B1588" s="16"/>
    </row>
    <row r="1589" spans="2:2" s="3" customFormat="1" x14ac:dyDescent="0.25">
      <c r="B1589" s="16"/>
    </row>
    <row r="1590" spans="2:2" s="3" customFormat="1" x14ac:dyDescent="0.25">
      <c r="B1590" s="16"/>
    </row>
    <row r="1591" spans="2:2" s="3" customFormat="1" x14ac:dyDescent="0.25">
      <c r="B1591" s="16"/>
    </row>
    <row r="1592" spans="2:2" s="3" customFormat="1" x14ac:dyDescent="0.25">
      <c r="B1592" s="16"/>
    </row>
    <row r="1593" spans="2:2" s="3" customFormat="1" x14ac:dyDescent="0.25">
      <c r="B1593" s="16"/>
    </row>
    <row r="1594" spans="2:2" s="3" customFormat="1" x14ac:dyDescent="0.25">
      <c r="B1594" s="16"/>
    </row>
    <row r="1595" spans="2:2" s="3" customFormat="1" x14ac:dyDescent="0.25">
      <c r="B1595" s="16"/>
    </row>
    <row r="1596" spans="2:2" s="3" customFormat="1" x14ac:dyDescent="0.25">
      <c r="B1596" s="16"/>
    </row>
    <row r="1597" spans="2:2" s="3" customFormat="1" x14ac:dyDescent="0.25">
      <c r="B1597" s="16"/>
    </row>
    <row r="1598" spans="2:2" s="3" customFormat="1" x14ac:dyDescent="0.25">
      <c r="B1598" s="16"/>
    </row>
    <row r="1599" spans="2:2" s="3" customFormat="1" x14ac:dyDescent="0.25">
      <c r="B1599" s="16"/>
    </row>
    <row r="1600" spans="2:2" s="3" customFormat="1" x14ac:dyDescent="0.25">
      <c r="B1600" s="16"/>
    </row>
    <row r="1601" spans="2:2" s="3" customFormat="1" x14ac:dyDescent="0.25">
      <c r="B1601" s="16"/>
    </row>
    <row r="1602" spans="2:2" s="3" customFormat="1" x14ac:dyDescent="0.25">
      <c r="B1602" s="16"/>
    </row>
    <row r="1603" spans="2:2" s="3" customFormat="1" x14ac:dyDescent="0.25">
      <c r="B1603" s="16"/>
    </row>
    <row r="1604" spans="2:2" s="3" customFormat="1" x14ac:dyDescent="0.25">
      <c r="B1604" s="16"/>
    </row>
    <row r="1605" spans="2:2" s="3" customFormat="1" x14ac:dyDescent="0.25">
      <c r="B1605" s="16"/>
    </row>
    <row r="1606" spans="2:2" s="3" customFormat="1" x14ac:dyDescent="0.25">
      <c r="B1606" s="16"/>
    </row>
    <row r="1607" spans="2:2" s="3" customFormat="1" x14ac:dyDescent="0.25">
      <c r="B1607" s="16"/>
    </row>
    <row r="1608" spans="2:2" s="3" customFormat="1" x14ac:dyDescent="0.25">
      <c r="B1608" s="16"/>
    </row>
    <row r="1609" spans="2:2" s="3" customFormat="1" x14ac:dyDescent="0.25">
      <c r="B1609" s="16"/>
    </row>
    <row r="1610" spans="2:2" s="3" customFormat="1" x14ac:dyDescent="0.25">
      <c r="B1610" s="16"/>
    </row>
    <row r="1611" spans="2:2" s="3" customFormat="1" x14ac:dyDescent="0.25">
      <c r="B1611" s="16"/>
    </row>
    <row r="1612" spans="2:2" s="3" customFormat="1" x14ac:dyDescent="0.25">
      <c r="B1612" s="16"/>
    </row>
    <row r="1613" spans="2:2" s="3" customFormat="1" x14ac:dyDescent="0.25">
      <c r="B1613" s="16"/>
    </row>
    <row r="1614" spans="2:2" s="3" customFormat="1" x14ac:dyDescent="0.25">
      <c r="B1614" s="16"/>
    </row>
    <row r="1615" spans="2:2" s="3" customFormat="1" x14ac:dyDescent="0.25">
      <c r="B1615" s="16"/>
    </row>
    <row r="1616" spans="2:2" s="3" customFormat="1" x14ac:dyDescent="0.25">
      <c r="B1616" s="16"/>
    </row>
    <row r="1617" spans="2:2" s="3" customFormat="1" x14ac:dyDescent="0.25">
      <c r="B1617" s="16"/>
    </row>
    <row r="1618" spans="2:2" s="3" customFormat="1" x14ac:dyDescent="0.25">
      <c r="B1618" s="16"/>
    </row>
    <row r="1619" spans="2:2" s="3" customFormat="1" x14ac:dyDescent="0.25">
      <c r="B1619" s="16"/>
    </row>
    <row r="1620" spans="2:2" s="3" customFormat="1" x14ac:dyDescent="0.25">
      <c r="B1620" s="16"/>
    </row>
    <row r="1621" spans="2:2" s="3" customFormat="1" x14ac:dyDescent="0.25">
      <c r="B1621" s="16"/>
    </row>
    <row r="1622" spans="2:2" s="3" customFormat="1" x14ac:dyDescent="0.25">
      <c r="B1622" s="16"/>
    </row>
    <row r="1623" spans="2:2" s="3" customFormat="1" x14ac:dyDescent="0.25">
      <c r="B1623" s="16"/>
    </row>
    <row r="1624" spans="2:2" s="3" customFormat="1" x14ac:dyDescent="0.25">
      <c r="B1624" s="16"/>
    </row>
    <row r="1625" spans="2:2" s="3" customFormat="1" x14ac:dyDescent="0.25">
      <c r="B1625" s="16"/>
    </row>
    <row r="1626" spans="2:2" s="3" customFormat="1" x14ac:dyDescent="0.25">
      <c r="B1626" s="16"/>
    </row>
    <row r="1627" spans="2:2" s="3" customFormat="1" x14ac:dyDescent="0.25">
      <c r="B1627" s="16"/>
    </row>
    <row r="1628" spans="2:2" s="3" customFormat="1" x14ac:dyDescent="0.25">
      <c r="B1628" s="16"/>
    </row>
    <row r="1629" spans="2:2" s="3" customFormat="1" x14ac:dyDescent="0.25">
      <c r="B1629" s="16"/>
    </row>
    <row r="1630" spans="2:2" s="3" customFormat="1" x14ac:dyDescent="0.25">
      <c r="B1630" s="16"/>
    </row>
    <row r="1631" spans="2:2" s="3" customFormat="1" x14ac:dyDescent="0.25">
      <c r="B1631" s="16"/>
    </row>
    <row r="1632" spans="2:2" s="3" customFormat="1" x14ac:dyDescent="0.25">
      <c r="B1632" s="16"/>
    </row>
    <row r="1633" spans="2:2" s="3" customFormat="1" x14ac:dyDescent="0.25">
      <c r="B1633" s="16"/>
    </row>
    <row r="1634" spans="2:2" s="3" customFormat="1" x14ac:dyDescent="0.25">
      <c r="B1634" s="16"/>
    </row>
    <row r="1635" spans="2:2" s="3" customFormat="1" x14ac:dyDescent="0.25">
      <c r="B1635" s="16"/>
    </row>
    <row r="1636" spans="2:2" s="3" customFormat="1" x14ac:dyDescent="0.25">
      <c r="B1636" s="16"/>
    </row>
    <row r="1637" spans="2:2" s="3" customFormat="1" x14ac:dyDescent="0.25">
      <c r="B1637" s="16"/>
    </row>
    <row r="1638" spans="2:2" s="3" customFormat="1" x14ac:dyDescent="0.25">
      <c r="B1638" s="16"/>
    </row>
    <row r="1639" spans="2:2" s="3" customFormat="1" x14ac:dyDescent="0.25">
      <c r="B1639" s="16"/>
    </row>
    <row r="1640" spans="2:2" s="3" customFormat="1" x14ac:dyDescent="0.25">
      <c r="B1640" s="16"/>
    </row>
    <row r="1641" spans="2:2" s="3" customFormat="1" x14ac:dyDescent="0.25">
      <c r="B1641" s="16"/>
    </row>
    <row r="1642" spans="2:2" s="3" customFormat="1" x14ac:dyDescent="0.25">
      <c r="B1642" s="16"/>
    </row>
    <row r="1643" spans="2:2" s="3" customFormat="1" x14ac:dyDescent="0.25">
      <c r="B1643" s="16"/>
    </row>
    <row r="1644" spans="2:2" s="3" customFormat="1" x14ac:dyDescent="0.25">
      <c r="B1644" s="16"/>
    </row>
    <row r="1645" spans="2:2" s="3" customFormat="1" x14ac:dyDescent="0.25">
      <c r="B1645" s="16"/>
    </row>
    <row r="1646" spans="2:2" s="3" customFormat="1" x14ac:dyDescent="0.25">
      <c r="B1646" s="16"/>
    </row>
    <row r="1647" spans="2:2" s="3" customFormat="1" x14ac:dyDescent="0.25">
      <c r="B1647" s="16"/>
    </row>
    <row r="1648" spans="2:2" s="3" customFormat="1" x14ac:dyDescent="0.25">
      <c r="B1648" s="16"/>
    </row>
    <row r="1649" spans="2:2" s="3" customFormat="1" x14ac:dyDescent="0.25">
      <c r="B1649" s="16"/>
    </row>
    <row r="1650" spans="2:2" s="3" customFormat="1" x14ac:dyDescent="0.25">
      <c r="B1650" s="16"/>
    </row>
    <row r="1651" spans="2:2" s="3" customFormat="1" x14ac:dyDescent="0.25">
      <c r="B1651" s="16"/>
    </row>
    <row r="1652" spans="2:2" s="3" customFormat="1" x14ac:dyDescent="0.25">
      <c r="B1652" s="16"/>
    </row>
    <row r="1653" spans="2:2" s="3" customFormat="1" x14ac:dyDescent="0.25">
      <c r="B1653" s="16"/>
    </row>
    <row r="1654" spans="2:2" s="3" customFormat="1" x14ac:dyDescent="0.25">
      <c r="B1654" s="16"/>
    </row>
    <row r="1655" spans="2:2" s="3" customFormat="1" x14ac:dyDescent="0.25">
      <c r="B1655" s="16"/>
    </row>
    <row r="1656" spans="2:2" s="3" customFormat="1" x14ac:dyDescent="0.25">
      <c r="B1656" s="16"/>
    </row>
    <row r="1657" spans="2:2" s="3" customFormat="1" x14ac:dyDescent="0.25">
      <c r="B1657" s="16"/>
    </row>
    <row r="1658" spans="2:2" s="3" customFormat="1" x14ac:dyDescent="0.25">
      <c r="B1658" s="16"/>
    </row>
    <row r="1659" spans="2:2" s="3" customFormat="1" x14ac:dyDescent="0.25">
      <c r="B1659" s="16"/>
    </row>
    <row r="1660" spans="2:2" s="3" customFormat="1" x14ac:dyDescent="0.25">
      <c r="B1660" s="16"/>
    </row>
    <row r="1661" spans="2:2" s="3" customFormat="1" x14ac:dyDescent="0.25">
      <c r="B1661" s="16"/>
    </row>
    <row r="1662" spans="2:2" s="3" customFormat="1" x14ac:dyDescent="0.25">
      <c r="B1662" s="16"/>
    </row>
    <row r="1663" spans="2:2" s="3" customFormat="1" x14ac:dyDescent="0.25">
      <c r="B1663" s="16"/>
    </row>
    <row r="1664" spans="2:2" s="3" customFormat="1" x14ac:dyDescent="0.25">
      <c r="B1664" s="16"/>
    </row>
    <row r="1665" spans="2:2" s="3" customFormat="1" x14ac:dyDescent="0.25">
      <c r="B1665" s="16"/>
    </row>
    <row r="1666" spans="2:2" s="3" customFormat="1" x14ac:dyDescent="0.25">
      <c r="B1666" s="16"/>
    </row>
    <row r="1667" spans="2:2" s="3" customFormat="1" x14ac:dyDescent="0.25">
      <c r="B1667" s="16"/>
    </row>
    <row r="1668" spans="2:2" s="3" customFormat="1" x14ac:dyDescent="0.25">
      <c r="B1668" s="16"/>
    </row>
    <row r="1669" spans="2:2" s="3" customFormat="1" x14ac:dyDescent="0.25">
      <c r="B1669" s="16"/>
    </row>
    <row r="1670" spans="2:2" s="3" customFormat="1" x14ac:dyDescent="0.25">
      <c r="B1670" s="16"/>
    </row>
    <row r="1671" spans="2:2" s="3" customFormat="1" x14ac:dyDescent="0.25">
      <c r="B1671" s="16"/>
    </row>
    <row r="1672" spans="2:2" s="3" customFormat="1" x14ac:dyDescent="0.25">
      <c r="B1672" s="16"/>
    </row>
    <row r="1673" spans="2:2" s="3" customFormat="1" x14ac:dyDescent="0.25">
      <c r="B1673" s="16"/>
    </row>
    <row r="1674" spans="2:2" s="3" customFormat="1" x14ac:dyDescent="0.25">
      <c r="B1674" s="16"/>
    </row>
    <row r="1675" spans="2:2" s="3" customFormat="1" x14ac:dyDescent="0.25">
      <c r="B1675" s="16"/>
    </row>
    <row r="1676" spans="2:2" s="3" customFormat="1" x14ac:dyDescent="0.25">
      <c r="B1676" s="16"/>
    </row>
    <row r="1677" spans="2:2" s="3" customFormat="1" x14ac:dyDescent="0.25">
      <c r="B1677" s="16"/>
    </row>
    <row r="1678" spans="2:2" s="3" customFormat="1" x14ac:dyDescent="0.25">
      <c r="B1678" s="16"/>
    </row>
    <row r="1679" spans="2:2" s="3" customFormat="1" x14ac:dyDescent="0.25">
      <c r="B1679" s="16"/>
    </row>
    <row r="1680" spans="2:2" s="3" customFormat="1" x14ac:dyDescent="0.25">
      <c r="B1680" s="16"/>
    </row>
    <row r="1681" spans="2:2" s="3" customFormat="1" x14ac:dyDescent="0.25">
      <c r="B1681" s="16"/>
    </row>
    <row r="1682" spans="2:2" s="3" customFormat="1" x14ac:dyDescent="0.25">
      <c r="B1682" s="16"/>
    </row>
    <row r="1683" spans="2:2" s="3" customFormat="1" x14ac:dyDescent="0.25">
      <c r="B1683" s="16"/>
    </row>
    <row r="1684" spans="2:2" s="3" customFormat="1" x14ac:dyDescent="0.25">
      <c r="B1684" s="16"/>
    </row>
    <row r="1685" spans="2:2" s="3" customFormat="1" x14ac:dyDescent="0.25">
      <c r="B1685" s="16"/>
    </row>
    <row r="1686" spans="2:2" s="3" customFormat="1" x14ac:dyDescent="0.25">
      <c r="B1686" s="16"/>
    </row>
    <row r="1687" spans="2:2" s="3" customFormat="1" x14ac:dyDescent="0.25">
      <c r="B1687" s="16"/>
    </row>
    <row r="1688" spans="2:2" s="3" customFormat="1" x14ac:dyDescent="0.25">
      <c r="B1688" s="16"/>
    </row>
    <row r="1689" spans="2:2" s="3" customFormat="1" x14ac:dyDescent="0.25">
      <c r="B1689" s="16"/>
    </row>
    <row r="1690" spans="2:2" s="3" customFormat="1" x14ac:dyDescent="0.25">
      <c r="B1690" s="16"/>
    </row>
    <row r="1691" spans="2:2" s="3" customFormat="1" x14ac:dyDescent="0.25">
      <c r="B1691" s="16"/>
    </row>
    <row r="1692" spans="2:2" s="3" customFormat="1" x14ac:dyDescent="0.25">
      <c r="B1692" s="16"/>
    </row>
    <row r="1693" spans="2:2" s="3" customFormat="1" x14ac:dyDescent="0.25">
      <c r="B1693" s="16"/>
    </row>
    <row r="1694" spans="2:2" s="3" customFormat="1" x14ac:dyDescent="0.25">
      <c r="B1694" s="16"/>
    </row>
    <row r="1695" spans="2:2" s="3" customFormat="1" x14ac:dyDescent="0.25">
      <c r="B1695" s="16"/>
    </row>
    <row r="1696" spans="2:2" s="3" customFormat="1" x14ac:dyDescent="0.25">
      <c r="B1696" s="16"/>
    </row>
    <row r="1697" spans="2:2" s="3" customFormat="1" x14ac:dyDescent="0.25">
      <c r="B1697" s="16"/>
    </row>
    <row r="1698" spans="2:2" s="3" customFormat="1" x14ac:dyDescent="0.25">
      <c r="B1698" s="16"/>
    </row>
    <row r="1699" spans="2:2" s="3" customFormat="1" x14ac:dyDescent="0.25">
      <c r="B1699" s="16"/>
    </row>
    <row r="1700" spans="2:2" s="3" customFormat="1" x14ac:dyDescent="0.25">
      <c r="B1700" s="16"/>
    </row>
    <row r="1701" spans="2:2" s="3" customFormat="1" x14ac:dyDescent="0.25">
      <c r="B1701" s="16"/>
    </row>
    <row r="1702" spans="2:2" s="3" customFormat="1" x14ac:dyDescent="0.25">
      <c r="B1702" s="16"/>
    </row>
    <row r="1703" spans="2:2" s="3" customFormat="1" x14ac:dyDescent="0.25">
      <c r="B1703" s="16"/>
    </row>
    <row r="1704" spans="2:2" s="3" customFormat="1" x14ac:dyDescent="0.25">
      <c r="B1704" s="16"/>
    </row>
    <row r="1705" spans="2:2" s="3" customFormat="1" x14ac:dyDescent="0.25">
      <c r="B1705" s="16"/>
    </row>
    <row r="1706" spans="2:2" s="3" customFormat="1" x14ac:dyDescent="0.25">
      <c r="B1706" s="16"/>
    </row>
    <row r="1707" spans="2:2" s="3" customFormat="1" x14ac:dyDescent="0.25">
      <c r="B1707" s="16"/>
    </row>
    <row r="1708" spans="2:2" s="3" customFormat="1" x14ac:dyDescent="0.25">
      <c r="B1708" s="16"/>
    </row>
    <row r="1709" spans="2:2" s="3" customFormat="1" x14ac:dyDescent="0.25">
      <c r="B1709" s="16"/>
    </row>
    <row r="1710" spans="2:2" s="3" customFormat="1" x14ac:dyDescent="0.25">
      <c r="B1710" s="16"/>
    </row>
    <row r="1711" spans="2:2" s="3" customFormat="1" x14ac:dyDescent="0.25">
      <c r="B1711" s="16"/>
    </row>
    <row r="1712" spans="2:2" s="3" customFormat="1" x14ac:dyDescent="0.25">
      <c r="B1712" s="16"/>
    </row>
    <row r="1713" spans="2:2" s="3" customFormat="1" x14ac:dyDescent="0.25">
      <c r="B1713" s="16"/>
    </row>
    <row r="1714" spans="2:2" s="3" customFormat="1" x14ac:dyDescent="0.25">
      <c r="B1714" s="16"/>
    </row>
    <row r="1715" spans="2:2" s="3" customFormat="1" x14ac:dyDescent="0.25">
      <c r="B1715" s="16"/>
    </row>
    <row r="1716" spans="2:2" s="3" customFormat="1" x14ac:dyDescent="0.25">
      <c r="B1716" s="16"/>
    </row>
    <row r="1717" spans="2:2" s="3" customFormat="1" x14ac:dyDescent="0.25">
      <c r="B1717" s="16"/>
    </row>
    <row r="1718" spans="2:2" s="3" customFormat="1" x14ac:dyDescent="0.25">
      <c r="B1718" s="16"/>
    </row>
    <row r="1719" spans="2:2" s="3" customFormat="1" x14ac:dyDescent="0.25">
      <c r="B1719" s="16"/>
    </row>
    <row r="1720" spans="2:2" s="3" customFormat="1" x14ac:dyDescent="0.25">
      <c r="B1720" s="16"/>
    </row>
    <row r="1721" spans="2:2" s="3" customFormat="1" x14ac:dyDescent="0.25">
      <c r="B1721" s="16"/>
    </row>
    <row r="1722" spans="2:2" s="3" customFormat="1" x14ac:dyDescent="0.25">
      <c r="B1722" s="16"/>
    </row>
    <row r="1723" spans="2:2" s="3" customFormat="1" x14ac:dyDescent="0.25">
      <c r="B1723" s="16"/>
    </row>
    <row r="1724" spans="2:2" s="3" customFormat="1" x14ac:dyDescent="0.25">
      <c r="B1724" s="16"/>
    </row>
    <row r="1725" spans="2:2" s="3" customFormat="1" x14ac:dyDescent="0.25">
      <c r="B1725" s="16"/>
    </row>
    <row r="1726" spans="2:2" s="3" customFormat="1" x14ac:dyDescent="0.25">
      <c r="B1726" s="16"/>
    </row>
    <row r="1727" spans="2:2" s="3" customFormat="1" x14ac:dyDescent="0.25">
      <c r="B1727" s="16"/>
    </row>
    <row r="1728" spans="2:2" s="3" customFormat="1" x14ac:dyDescent="0.25">
      <c r="B1728" s="16"/>
    </row>
    <row r="1729" spans="2:2" s="3" customFormat="1" x14ac:dyDescent="0.25">
      <c r="B1729" s="16"/>
    </row>
    <row r="1730" spans="2:2" s="3" customFormat="1" x14ac:dyDescent="0.25">
      <c r="B1730" s="16"/>
    </row>
    <row r="1731" spans="2:2" s="3" customFormat="1" x14ac:dyDescent="0.25">
      <c r="B1731" s="16"/>
    </row>
    <row r="1732" spans="2:2" s="3" customFormat="1" x14ac:dyDescent="0.25">
      <c r="B1732" s="16"/>
    </row>
    <row r="1733" spans="2:2" s="3" customFormat="1" x14ac:dyDescent="0.25">
      <c r="B1733" s="16"/>
    </row>
    <row r="1734" spans="2:2" s="3" customFormat="1" x14ac:dyDescent="0.25">
      <c r="B1734" s="16"/>
    </row>
    <row r="1735" spans="2:2" s="3" customFormat="1" x14ac:dyDescent="0.25">
      <c r="B1735" s="16"/>
    </row>
    <row r="1736" spans="2:2" s="3" customFormat="1" x14ac:dyDescent="0.25">
      <c r="B1736" s="16"/>
    </row>
    <row r="1737" spans="2:2" s="3" customFormat="1" x14ac:dyDescent="0.25">
      <c r="B1737" s="16"/>
    </row>
    <row r="1738" spans="2:2" s="3" customFormat="1" x14ac:dyDescent="0.25">
      <c r="B1738" s="16"/>
    </row>
    <row r="1739" spans="2:2" s="3" customFormat="1" x14ac:dyDescent="0.25">
      <c r="B1739" s="16"/>
    </row>
    <row r="1740" spans="2:2" s="3" customFormat="1" x14ac:dyDescent="0.25">
      <c r="B1740" s="16"/>
    </row>
    <row r="1741" spans="2:2" s="3" customFormat="1" x14ac:dyDescent="0.25">
      <c r="B1741" s="16"/>
    </row>
    <row r="1742" spans="2:2" s="3" customFormat="1" x14ac:dyDescent="0.25">
      <c r="B1742" s="16"/>
    </row>
    <row r="1743" spans="2:2" s="3" customFormat="1" x14ac:dyDescent="0.25">
      <c r="B1743" s="16"/>
    </row>
    <row r="1744" spans="2:2" s="3" customFormat="1" x14ac:dyDescent="0.25">
      <c r="B1744" s="16"/>
    </row>
    <row r="1745" spans="2:2" s="3" customFormat="1" x14ac:dyDescent="0.25">
      <c r="B1745" s="16"/>
    </row>
    <row r="1746" spans="2:2" s="3" customFormat="1" x14ac:dyDescent="0.25">
      <c r="B1746" s="16"/>
    </row>
    <row r="1747" spans="2:2" s="3" customFormat="1" x14ac:dyDescent="0.25">
      <c r="B1747" s="16"/>
    </row>
    <row r="1748" spans="2:2" s="3" customFormat="1" x14ac:dyDescent="0.25">
      <c r="B1748" s="16"/>
    </row>
    <row r="1749" spans="2:2" s="3" customFormat="1" x14ac:dyDescent="0.25">
      <c r="B1749" s="16"/>
    </row>
    <row r="1750" spans="2:2" s="3" customFormat="1" x14ac:dyDescent="0.25">
      <c r="B1750" s="16"/>
    </row>
    <row r="1751" spans="2:2" s="3" customFormat="1" x14ac:dyDescent="0.25">
      <c r="B1751" s="16"/>
    </row>
    <row r="1752" spans="2:2" s="3" customFormat="1" x14ac:dyDescent="0.25">
      <c r="B1752" s="16"/>
    </row>
    <row r="1753" spans="2:2" s="3" customFormat="1" x14ac:dyDescent="0.25">
      <c r="B1753" s="16"/>
    </row>
    <row r="1754" spans="2:2" s="3" customFormat="1" x14ac:dyDescent="0.25">
      <c r="B1754" s="16"/>
    </row>
    <row r="1755" spans="2:2" s="3" customFormat="1" x14ac:dyDescent="0.25">
      <c r="B1755" s="16"/>
    </row>
    <row r="1756" spans="2:2" s="3" customFormat="1" x14ac:dyDescent="0.25">
      <c r="B1756" s="16"/>
    </row>
    <row r="1757" spans="2:2" s="3" customFormat="1" x14ac:dyDescent="0.25">
      <c r="B1757" s="16"/>
    </row>
    <row r="1758" spans="2:2" s="3" customFormat="1" x14ac:dyDescent="0.25">
      <c r="B1758" s="16"/>
    </row>
    <row r="1759" spans="2:2" s="3" customFormat="1" x14ac:dyDescent="0.25">
      <c r="B1759" s="16"/>
    </row>
    <row r="1760" spans="2:2" s="3" customFormat="1" x14ac:dyDescent="0.25">
      <c r="B1760" s="16"/>
    </row>
    <row r="1761" spans="2:2" s="3" customFormat="1" x14ac:dyDescent="0.25">
      <c r="B1761" s="16"/>
    </row>
    <row r="1762" spans="2:2" s="3" customFormat="1" x14ac:dyDescent="0.25">
      <c r="B1762" s="16"/>
    </row>
    <row r="1763" spans="2:2" s="3" customFormat="1" x14ac:dyDescent="0.25">
      <c r="B1763" s="16"/>
    </row>
    <row r="1764" spans="2:2" s="3" customFormat="1" x14ac:dyDescent="0.25">
      <c r="B1764" s="16"/>
    </row>
    <row r="1765" spans="2:2" s="3" customFormat="1" x14ac:dyDescent="0.25">
      <c r="B1765" s="16"/>
    </row>
    <row r="1766" spans="2:2" s="3" customFormat="1" x14ac:dyDescent="0.25">
      <c r="B1766" s="16"/>
    </row>
    <row r="1767" spans="2:2" s="3" customFormat="1" x14ac:dyDescent="0.25">
      <c r="B1767" s="16"/>
    </row>
    <row r="1768" spans="2:2" s="3" customFormat="1" x14ac:dyDescent="0.25">
      <c r="B1768" s="16"/>
    </row>
    <row r="1769" spans="2:2" s="3" customFormat="1" x14ac:dyDescent="0.25">
      <c r="B1769" s="16"/>
    </row>
    <row r="1770" spans="2:2" s="3" customFormat="1" x14ac:dyDescent="0.25">
      <c r="B1770" s="16"/>
    </row>
    <row r="1771" spans="2:2" s="3" customFormat="1" x14ac:dyDescent="0.25">
      <c r="B1771" s="16"/>
    </row>
    <row r="1772" spans="2:2" s="3" customFormat="1" x14ac:dyDescent="0.25">
      <c r="B1772" s="16"/>
    </row>
    <row r="1773" spans="2:2" s="3" customFormat="1" x14ac:dyDescent="0.25">
      <c r="B1773" s="16"/>
    </row>
    <row r="1774" spans="2:2" s="3" customFormat="1" x14ac:dyDescent="0.25">
      <c r="B1774" s="16"/>
    </row>
    <row r="1775" spans="2:2" s="3" customFormat="1" x14ac:dyDescent="0.25">
      <c r="B1775" s="16"/>
    </row>
    <row r="1776" spans="2:2" s="3" customFormat="1" x14ac:dyDescent="0.25">
      <c r="B1776" s="16"/>
    </row>
    <row r="1777" spans="2:2" s="3" customFormat="1" x14ac:dyDescent="0.25">
      <c r="B1777" s="16"/>
    </row>
    <row r="1778" spans="2:2" s="3" customFormat="1" x14ac:dyDescent="0.25">
      <c r="B1778" s="16"/>
    </row>
    <row r="1779" spans="2:2" s="3" customFormat="1" x14ac:dyDescent="0.25">
      <c r="B1779" s="16"/>
    </row>
    <row r="1780" spans="2:2" s="3" customFormat="1" x14ac:dyDescent="0.25">
      <c r="B1780" s="16"/>
    </row>
    <row r="1781" spans="2:2" s="3" customFormat="1" x14ac:dyDescent="0.25">
      <c r="B1781" s="16"/>
    </row>
    <row r="1782" spans="2:2" s="3" customFormat="1" x14ac:dyDescent="0.25">
      <c r="B1782" s="16"/>
    </row>
    <row r="1783" spans="2:2" s="3" customFormat="1" x14ac:dyDescent="0.25">
      <c r="B1783" s="16"/>
    </row>
    <row r="1784" spans="2:2" s="3" customFormat="1" x14ac:dyDescent="0.25">
      <c r="B1784" s="16"/>
    </row>
    <row r="1785" spans="2:2" s="3" customFormat="1" x14ac:dyDescent="0.25">
      <c r="B1785" s="16"/>
    </row>
    <row r="1786" spans="2:2" s="3" customFormat="1" x14ac:dyDescent="0.25">
      <c r="B1786" s="16"/>
    </row>
    <row r="1787" spans="2:2" s="3" customFormat="1" x14ac:dyDescent="0.25">
      <c r="B1787" s="16"/>
    </row>
    <row r="1788" spans="2:2" s="3" customFormat="1" x14ac:dyDescent="0.25">
      <c r="B1788" s="16"/>
    </row>
    <row r="1789" spans="2:2" s="3" customFormat="1" x14ac:dyDescent="0.25">
      <c r="B1789" s="16"/>
    </row>
    <row r="1790" spans="2:2" s="3" customFormat="1" x14ac:dyDescent="0.25">
      <c r="B1790" s="16"/>
    </row>
    <row r="1791" spans="2:2" s="3" customFormat="1" x14ac:dyDescent="0.25">
      <c r="B1791" s="16"/>
    </row>
    <row r="1792" spans="2:2" s="3" customFormat="1" x14ac:dyDescent="0.25">
      <c r="B1792" s="16"/>
    </row>
    <row r="1793" spans="2:2" s="3" customFormat="1" x14ac:dyDescent="0.25">
      <c r="B1793" s="16"/>
    </row>
    <row r="1794" spans="2:2" s="3" customFormat="1" x14ac:dyDescent="0.25">
      <c r="B1794" s="16"/>
    </row>
    <row r="1795" spans="2:2" s="3" customFormat="1" x14ac:dyDescent="0.25">
      <c r="B1795" s="16"/>
    </row>
    <row r="1796" spans="2:2" s="3" customFormat="1" x14ac:dyDescent="0.25">
      <c r="B1796" s="16"/>
    </row>
    <row r="1797" spans="2:2" s="3" customFormat="1" x14ac:dyDescent="0.25">
      <c r="B1797" s="16"/>
    </row>
    <row r="1798" spans="2:2" s="3" customFormat="1" x14ac:dyDescent="0.25">
      <c r="B1798" s="16"/>
    </row>
    <row r="1799" spans="2:2" s="3" customFormat="1" x14ac:dyDescent="0.25">
      <c r="B1799" s="16"/>
    </row>
    <row r="1800" spans="2:2" s="3" customFormat="1" x14ac:dyDescent="0.25">
      <c r="B1800" s="16"/>
    </row>
    <row r="1801" spans="2:2" s="3" customFormat="1" x14ac:dyDescent="0.25">
      <c r="B1801" s="16"/>
    </row>
    <row r="1802" spans="2:2" s="3" customFormat="1" x14ac:dyDescent="0.25">
      <c r="B1802" s="16"/>
    </row>
    <row r="1803" spans="2:2" s="3" customFormat="1" x14ac:dyDescent="0.25">
      <c r="B1803" s="16"/>
    </row>
    <row r="1804" spans="2:2" s="3" customFormat="1" x14ac:dyDescent="0.25">
      <c r="B1804" s="16"/>
    </row>
    <row r="1805" spans="2:2" s="3" customFormat="1" x14ac:dyDescent="0.25">
      <c r="B1805" s="16"/>
    </row>
    <row r="1806" spans="2:2" s="3" customFormat="1" x14ac:dyDescent="0.25">
      <c r="B1806" s="16"/>
    </row>
    <row r="1807" spans="2:2" s="3" customFormat="1" x14ac:dyDescent="0.25">
      <c r="B1807" s="16"/>
    </row>
    <row r="1808" spans="2:2" s="3" customFormat="1" x14ac:dyDescent="0.25">
      <c r="B1808" s="16"/>
    </row>
    <row r="1809" spans="2:2" s="3" customFormat="1" x14ac:dyDescent="0.25">
      <c r="B1809" s="16"/>
    </row>
    <row r="1810" spans="2:2" s="3" customFormat="1" x14ac:dyDescent="0.25">
      <c r="B1810" s="16"/>
    </row>
    <row r="1811" spans="2:2" s="3" customFormat="1" x14ac:dyDescent="0.25">
      <c r="B1811" s="16"/>
    </row>
    <row r="1812" spans="2:2" s="3" customFormat="1" x14ac:dyDescent="0.25">
      <c r="B1812" s="16"/>
    </row>
    <row r="1813" spans="2:2" s="3" customFormat="1" x14ac:dyDescent="0.25">
      <c r="B1813" s="16"/>
    </row>
    <row r="1814" spans="2:2" s="3" customFormat="1" x14ac:dyDescent="0.25">
      <c r="B1814" s="16"/>
    </row>
    <row r="1815" spans="2:2" s="3" customFormat="1" x14ac:dyDescent="0.25">
      <c r="B1815" s="16"/>
    </row>
    <row r="1816" spans="2:2" s="3" customFormat="1" x14ac:dyDescent="0.25">
      <c r="B1816" s="16"/>
    </row>
    <row r="1817" spans="2:2" s="3" customFormat="1" x14ac:dyDescent="0.25">
      <c r="B1817" s="16"/>
    </row>
    <row r="1818" spans="2:2" s="3" customFormat="1" x14ac:dyDescent="0.25">
      <c r="B1818" s="16"/>
    </row>
    <row r="1819" spans="2:2" s="3" customFormat="1" x14ac:dyDescent="0.25">
      <c r="B1819" s="16"/>
    </row>
    <row r="1820" spans="2:2" s="3" customFormat="1" x14ac:dyDescent="0.25">
      <c r="B1820" s="16"/>
    </row>
    <row r="1821" spans="2:2" s="3" customFormat="1" x14ac:dyDescent="0.25">
      <c r="B1821" s="16"/>
    </row>
    <row r="1822" spans="2:2" s="3" customFormat="1" x14ac:dyDescent="0.25">
      <c r="B1822" s="16"/>
    </row>
    <row r="1823" spans="2:2" s="3" customFormat="1" x14ac:dyDescent="0.25">
      <c r="B1823" s="16"/>
    </row>
    <row r="1824" spans="2:2" s="3" customFormat="1" x14ac:dyDescent="0.25">
      <c r="B1824" s="16"/>
    </row>
    <row r="1825" spans="2:2" s="3" customFormat="1" x14ac:dyDescent="0.25">
      <c r="B1825" s="16"/>
    </row>
    <row r="1826" spans="2:2" s="3" customFormat="1" x14ac:dyDescent="0.25">
      <c r="B1826" s="16"/>
    </row>
    <row r="1827" spans="2:2" s="3" customFormat="1" x14ac:dyDescent="0.25">
      <c r="B1827" s="16"/>
    </row>
    <row r="1828" spans="2:2" s="3" customFormat="1" x14ac:dyDescent="0.25">
      <c r="B1828" s="16"/>
    </row>
    <row r="1829" spans="2:2" s="3" customFormat="1" x14ac:dyDescent="0.25">
      <c r="B1829" s="16"/>
    </row>
    <row r="1830" spans="2:2" s="3" customFormat="1" x14ac:dyDescent="0.25">
      <c r="B1830" s="16"/>
    </row>
    <row r="1831" spans="2:2" s="3" customFormat="1" x14ac:dyDescent="0.25">
      <c r="B1831" s="16"/>
    </row>
    <row r="1832" spans="2:2" s="3" customFormat="1" x14ac:dyDescent="0.25">
      <c r="B1832" s="16"/>
    </row>
    <row r="1833" spans="2:2" s="3" customFormat="1" x14ac:dyDescent="0.25">
      <c r="B1833" s="16"/>
    </row>
    <row r="1834" spans="2:2" s="3" customFormat="1" x14ac:dyDescent="0.25">
      <c r="B1834" s="16"/>
    </row>
    <row r="1835" spans="2:2" s="3" customFormat="1" x14ac:dyDescent="0.25">
      <c r="B1835" s="16"/>
    </row>
    <row r="1836" spans="2:2" s="3" customFormat="1" x14ac:dyDescent="0.25">
      <c r="B1836" s="16"/>
    </row>
    <row r="1837" spans="2:2" s="3" customFormat="1" x14ac:dyDescent="0.25">
      <c r="B1837" s="16"/>
    </row>
    <row r="1838" spans="2:2" s="3" customFormat="1" x14ac:dyDescent="0.25">
      <c r="B1838" s="16"/>
    </row>
    <row r="1839" spans="2:2" s="3" customFormat="1" x14ac:dyDescent="0.25">
      <c r="B1839" s="16"/>
    </row>
    <row r="1840" spans="2:2" s="3" customFormat="1" x14ac:dyDescent="0.25">
      <c r="B1840" s="16"/>
    </row>
    <row r="1841" spans="2:2" s="3" customFormat="1" x14ac:dyDescent="0.25">
      <c r="B1841" s="16"/>
    </row>
    <row r="1842" spans="2:2" s="3" customFormat="1" x14ac:dyDescent="0.25">
      <c r="B1842" s="16"/>
    </row>
    <row r="1843" spans="2:2" s="3" customFormat="1" x14ac:dyDescent="0.25">
      <c r="B1843" s="16"/>
    </row>
    <row r="1844" spans="2:2" s="3" customFormat="1" x14ac:dyDescent="0.25">
      <c r="B1844" s="16"/>
    </row>
    <row r="1845" spans="2:2" s="3" customFormat="1" x14ac:dyDescent="0.25">
      <c r="B1845" s="16"/>
    </row>
    <row r="1846" spans="2:2" s="3" customFormat="1" x14ac:dyDescent="0.25">
      <c r="B1846" s="16"/>
    </row>
    <row r="1847" spans="2:2" s="3" customFormat="1" x14ac:dyDescent="0.25">
      <c r="B1847" s="16"/>
    </row>
    <row r="1848" spans="2:2" s="3" customFormat="1" x14ac:dyDescent="0.25">
      <c r="B1848" s="16"/>
    </row>
    <row r="1849" spans="2:2" s="3" customFormat="1" x14ac:dyDescent="0.25">
      <c r="B1849" s="16"/>
    </row>
    <row r="1850" spans="2:2" s="3" customFormat="1" x14ac:dyDescent="0.25">
      <c r="B1850" s="16"/>
    </row>
    <row r="1851" spans="2:2" s="3" customFormat="1" x14ac:dyDescent="0.25">
      <c r="B1851" s="16"/>
    </row>
    <row r="1852" spans="2:2" s="3" customFormat="1" x14ac:dyDescent="0.25">
      <c r="B1852" s="16"/>
    </row>
    <row r="1853" spans="2:2" s="3" customFormat="1" x14ac:dyDescent="0.25">
      <c r="B1853" s="16"/>
    </row>
    <row r="1854" spans="2:2" s="3" customFormat="1" x14ac:dyDescent="0.25">
      <c r="B1854" s="16"/>
    </row>
    <row r="1855" spans="2:2" s="3" customFormat="1" x14ac:dyDescent="0.25">
      <c r="B1855" s="16"/>
    </row>
    <row r="1856" spans="2:2" s="3" customFormat="1" x14ac:dyDescent="0.25">
      <c r="B1856" s="16"/>
    </row>
    <row r="1857" spans="2:2" s="3" customFormat="1" x14ac:dyDescent="0.25">
      <c r="B1857" s="16"/>
    </row>
    <row r="1858" spans="2:2" s="3" customFormat="1" x14ac:dyDescent="0.25">
      <c r="B1858" s="16"/>
    </row>
    <row r="1859" spans="2:2" s="3" customFormat="1" x14ac:dyDescent="0.25">
      <c r="B1859" s="16"/>
    </row>
    <row r="1860" spans="2:2" s="3" customFormat="1" x14ac:dyDescent="0.25">
      <c r="B1860" s="16"/>
    </row>
    <row r="1861" spans="2:2" s="3" customFormat="1" x14ac:dyDescent="0.25">
      <c r="B1861" s="16"/>
    </row>
    <row r="1862" spans="2:2" s="3" customFormat="1" x14ac:dyDescent="0.25">
      <c r="B1862" s="16"/>
    </row>
    <row r="1863" spans="2:2" s="3" customFormat="1" x14ac:dyDescent="0.25">
      <c r="B1863" s="16"/>
    </row>
    <row r="1864" spans="2:2" s="3" customFormat="1" x14ac:dyDescent="0.25">
      <c r="B1864" s="16"/>
    </row>
    <row r="1865" spans="2:2" s="3" customFormat="1" x14ac:dyDescent="0.25">
      <c r="B1865" s="16"/>
    </row>
    <row r="1866" spans="2:2" s="3" customFormat="1" x14ac:dyDescent="0.25">
      <c r="B1866" s="16"/>
    </row>
    <row r="1867" spans="2:2" s="3" customFormat="1" x14ac:dyDescent="0.25">
      <c r="B1867" s="16"/>
    </row>
    <row r="1868" spans="2:2" s="3" customFormat="1" x14ac:dyDescent="0.25">
      <c r="B1868" s="16"/>
    </row>
    <row r="1869" spans="2:2" s="3" customFormat="1" x14ac:dyDescent="0.25">
      <c r="B1869" s="16"/>
    </row>
    <row r="1870" spans="2:2" s="3" customFormat="1" x14ac:dyDescent="0.25">
      <c r="B1870" s="16"/>
    </row>
    <row r="1871" spans="2:2" s="3" customFormat="1" x14ac:dyDescent="0.25">
      <c r="B1871" s="16"/>
    </row>
    <row r="1872" spans="2:2" s="3" customFormat="1" x14ac:dyDescent="0.25">
      <c r="B1872" s="16"/>
    </row>
    <row r="1873" spans="2:2" s="3" customFormat="1" x14ac:dyDescent="0.25">
      <c r="B1873" s="16"/>
    </row>
    <row r="1874" spans="2:2" s="3" customFormat="1" x14ac:dyDescent="0.25">
      <c r="B1874" s="16"/>
    </row>
    <row r="1875" spans="2:2" s="3" customFormat="1" x14ac:dyDescent="0.25">
      <c r="B1875" s="16"/>
    </row>
    <row r="1876" spans="2:2" s="3" customFormat="1" x14ac:dyDescent="0.25">
      <c r="B1876" s="16"/>
    </row>
    <row r="1877" spans="2:2" s="3" customFormat="1" x14ac:dyDescent="0.25">
      <c r="B1877" s="16"/>
    </row>
    <row r="1878" spans="2:2" s="3" customFormat="1" x14ac:dyDescent="0.25">
      <c r="B1878" s="16"/>
    </row>
    <row r="1879" spans="2:2" s="3" customFormat="1" x14ac:dyDescent="0.25">
      <c r="B1879" s="16"/>
    </row>
    <row r="1880" spans="2:2" s="3" customFormat="1" x14ac:dyDescent="0.25">
      <c r="B1880" s="16"/>
    </row>
    <row r="1881" spans="2:2" s="3" customFormat="1" x14ac:dyDescent="0.25">
      <c r="B1881" s="16"/>
    </row>
    <row r="1882" spans="2:2" s="3" customFormat="1" x14ac:dyDescent="0.25">
      <c r="B1882" s="16"/>
    </row>
    <row r="1883" spans="2:2" s="3" customFormat="1" x14ac:dyDescent="0.25">
      <c r="B1883" s="16"/>
    </row>
    <row r="1884" spans="2:2" s="3" customFormat="1" x14ac:dyDescent="0.25">
      <c r="B1884" s="16"/>
    </row>
    <row r="1885" spans="2:2" s="3" customFormat="1" x14ac:dyDescent="0.25">
      <c r="B1885" s="16"/>
    </row>
    <row r="1886" spans="2:2" s="3" customFormat="1" x14ac:dyDescent="0.25">
      <c r="B1886" s="16"/>
    </row>
    <row r="1887" spans="2:2" s="3" customFormat="1" x14ac:dyDescent="0.25">
      <c r="B1887" s="16"/>
    </row>
    <row r="1888" spans="2:2" s="3" customFormat="1" x14ac:dyDescent="0.25">
      <c r="B1888" s="16"/>
    </row>
    <row r="1889" spans="2:2" s="3" customFormat="1" x14ac:dyDescent="0.25">
      <c r="B1889" s="16"/>
    </row>
    <row r="1890" spans="2:2" s="3" customFormat="1" x14ac:dyDescent="0.25">
      <c r="B1890" s="16"/>
    </row>
    <row r="1891" spans="2:2" s="3" customFormat="1" x14ac:dyDescent="0.25">
      <c r="B1891" s="16"/>
    </row>
    <row r="1892" spans="2:2" s="3" customFormat="1" x14ac:dyDescent="0.25">
      <c r="B1892" s="16"/>
    </row>
    <row r="1893" spans="2:2" s="3" customFormat="1" x14ac:dyDescent="0.25">
      <c r="B1893" s="16"/>
    </row>
    <row r="1894" spans="2:2" s="3" customFormat="1" x14ac:dyDescent="0.25">
      <c r="B1894" s="16"/>
    </row>
    <row r="1895" spans="2:2" s="3" customFormat="1" x14ac:dyDescent="0.25">
      <c r="B1895" s="16"/>
    </row>
    <row r="1896" spans="2:2" s="3" customFormat="1" x14ac:dyDescent="0.25">
      <c r="B1896" s="16"/>
    </row>
    <row r="1897" spans="2:2" s="3" customFormat="1" x14ac:dyDescent="0.25">
      <c r="B1897" s="16"/>
    </row>
    <row r="1898" spans="2:2" s="3" customFormat="1" x14ac:dyDescent="0.25">
      <c r="B1898" s="16"/>
    </row>
    <row r="1899" spans="2:2" s="3" customFormat="1" x14ac:dyDescent="0.25">
      <c r="B1899" s="16"/>
    </row>
    <row r="1900" spans="2:2" s="3" customFormat="1" x14ac:dyDescent="0.25">
      <c r="B1900" s="16"/>
    </row>
    <row r="1901" spans="2:2" s="3" customFormat="1" x14ac:dyDescent="0.25">
      <c r="B1901" s="16"/>
    </row>
    <row r="1902" spans="2:2" s="3" customFormat="1" x14ac:dyDescent="0.25">
      <c r="B1902" s="16"/>
    </row>
    <row r="1903" spans="2:2" s="3" customFormat="1" x14ac:dyDescent="0.25">
      <c r="B1903" s="16"/>
    </row>
    <row r="1904" spans="2:2" s="3" customFormat="1" x14ac:dyDescent="0.25">
      <c r="B1904" s="16"/>
    </row>
    <row r="1905" spans="2:2" s="3" customFormat="1" x14ac:dyDescent="0.25">
      <c r="B1905" s="16"/>
    </row>
    <row r="1906" spans="2:2" s="3" customFormat="1" x14ac:dyDescent="0.25">
      <c r="B1906" s="16"/>
    </row>
    <row r="1907" spans="2:2" s="3" customFormat="1" x14ac:dyDescent="0.25">
      <c r="B1907" s="16"/>
    </row>
    <row r="1908" spans="2:2" s="3" customFormat="1" x14ac:dyDescent="0.25">
      <c r="B1908" s="16"/>
    </row>
    <row r="1909" spans="2:2" s="3" customFormat="1" x14ac:dyDescent="0.25">
      <c r="B1909" s="16"/>
    </row>
    <row r="1910" spans="2:2" s="3" customFormat="1" x14ac:dyDescent="0.25">
      <c r="B1910" s="16"/>
    </row>
    <row r="1911" spans="2:2" s="3" customFormat="1" x14ac:dyDescent="0.25">
      <c r="B1911" s="16"/>
    </row>
    <row r="1912" spans="2:2" s="3" customFormat="1" x14ac:dyDescent="0.25">
      <c r="B1912" s="16"/>
    </row>
    <row r="1913" spans="2:2" s="3" customFormat="1" x14ac:dyDescent="0.25">
      <c r="B1913" s="16"/>
    </row>
    <row r="1914" spans="2:2" s="3" customFormat="1" x14ac:dyDescent="0.25">
      <c r="B1914" s="16"/>
    </row>
    <row r="1915" spans="2:2" s="3" customFormat="1" x14ac:dyDescent="0.25">
      <c r="B1915" s="16"/>
    </row>
    <row r="1916" spans="2:2" s="3" customFormat="1" x14ac:dyDescent="0.25">
      <c r="B1916" s="16"/>
    </row>
    <row r="1917" spans="2:2" s="3" customFormat="1" x14ac:dyDescent="0.25">
      <c r="B1917" s="16"/>
    </row>
    <row r="1918" spans="2:2" s="3" customFormat="1" x14ac:dyDescent="0.25">
      <c r="B1918" s="16"/>
    </row>
    <row r="1919" spans="2:2" s="3" customFormat="1" x14ac:dyDescent="0.25">
      <c r="B1919" s="16"/>
    </row>
    <row r="1920" spans="2:2" s="3" customFormat="1" x14ac:dyDescent="0.25">
      <c r="B1920" s="16"/>
    </row>
    <row r="1921" spans="2:2" s="3" customFormat="1" x14ac:dyDescent="0.25">
      <c r="B1921" s="16"/>
    </row>
    <row r="1922" spans="2:2" s="3" customFormat="1" x14ac:dyDescent="0.25">
      <c r="B1922" s="16"/>
    </row>
    <row r="1923" spans="2:2" s="3" customFormat="1" x14ac:dyDescent="0.25">
      <c r="B1923" s="16"/>
    </row>
    <row r="1924" spans="2:2" s="3" customFormat="1" x14ac:dyDescent="0.25">
      <c r="B1924" s="16"/>
    </row>
    <row r="1925" spans="2:2" s="3" customFormat="1" x14ac:dyDescent="0.25">
      <c r="B1925" s="16"/>
    </row>
    <row r="1926" spans="2:2" s="3" customFormat="1" x14ac:dyDescent="0.25">
      <c r="B1926" s="16"/>
    </row>
    <row r="1927" spans="2:2" s="3" customFormat="1" x14ac:dyDescent="0.25">
      <c r="B1927" s="16"/>
    </row>
    <row r="1928" spans="2:2" s="3" customFormat="1" x14ac:dyDescent="0.25">
      <c r="B1928" s="16"/>
    </row>
    <row r="1929" spans="2:2" s="3" customFormat="1" x14ac:dyDescent="0.25">
      <c r="B1929" s="16"/>
    </row>
    <row r="1930" spans="2:2" s="3" customFormat="1" x14ac:dyDescent="0.25">
      <c r="B1930" s="16"/>
    </row>
    <row r="1931" spans="2:2" s="3" customFormat="1" x14ac:dyDescent="0.25">
      <c r="B1931" s="16"/>
    </row>
    <row r="1932" spans="2:2" s="3" customFormat="1" x14ac:dyDescent="0.25">
      <c r="B1932" s="16"/>
    </row>
    <row r="1933" spans="2:2" s="3" customFormat="1" x14ac:dyDescent="0.25">
      <c r="B1933" s="16"/>
    </row>
    <row r="1934" spans="2:2" s="3" customFormat="1" x14ac:dyDescent="0.25">
      <c r="B1934" s="16"/>
    </row>
    <row r="1935" spans="2:2" s="3" customFormat="1" x14ac:dyDescent="0.25">
      <c r="B1935" s="16"/>
    </row>
    <row r="1936" spans="2:2" s="3" customFormat="1" x14ac:dyDescent="0.25">
      <c r="B1936" s="16"/>
    </row>
    <row r="1937" spans="2:2" s="3" customFormat="1" x14ac:dyDescent="0.25">
      <c r="B1937" s="16"/>
    </row>
    <row r="1938" spans="2:2" s="3" customFormat="1" x14ac:dyDescent="0.25">
      <c r="B1938" s="16"/>
    </row>
    <row r="1939" spans="2:2" s="3" customFormat="1" x14ac:dyDescent="0.25">
      <c r="B1939" s="16"/>
    </row>
    <row r="1940" spans="2:2" s="3" customFormat="1" x14ac:dyDescent="0.25">
      <c r="B1940" s="16"/>
    </row>
    <row r="1941" spans="2:2" s="3" customFormat="1" x14ac:dyDescent="0.25">
      <c r="B1941" s="16"/>
    </row>
    <row r="1942" spans="2:2" s="3" customFormat="1" x14ac:dyDescent="0.25">
      <c r="B1942" s="16"/>
    </row>
    <row r="1943" spans="2:2" s="3" customFormat="1" x14ac:dyDescent="0.25">
      <c r="B1943" s="16"/>
    </row>
    <row r="1944" spans="2:2" s="3" customFormat="1" x14ac:dyDescent="0.25">
      <c r="B1944" s="16"/>
    </row>
    <row r="1945" spans="2:2" s="3" customFormat="1" x14ac:dyDescent="0.25">
      <c r="B1945" s="16"/>
    </row>
    <row r="1946" spans="2:2" s="3" customFormat="1" x14ac:dyDescent="0.25">
      <c r="B1946" s="16"/>
    </row>
    <row r="1947" spans="2:2" s="3" customFormat="1" x14ac:dyDescent="0.25">
      <c r="B1947" s="16"/>
    </row>
    <row r="1948" spans="2:2" s="3" customFormat="1" x14ac:dyDescent="0.25">
      <c r="B1948" s="16"/>
    </row>
    <row r="1949" spans="2:2" s="3" customFormat="1" x14ac:dyDescent="0.25">
      <c r="B1949" s="16"/>
    </row>
    <row r="1950" spans="2:2" s="3" customFormat="1" x14ac:dyDescent="0.25">
      <c r="B1950" s="16"/>
    </row>
    <row r="1951" spans="2:2" s="3" customFormat="1" x14ac:dyDescent="0.25">
      <c r="B1951" s="16"/>
    </row>
    <row r="1952" spans="2:2" s="3" customFormat="1" x14ac:dyDescent="0.25">
      <c r="B1952" s="16"/>
    </row>
    <row r="1953" spans="2:2" s="3" customFormat="1" x14ac:dyDescent="0.25">
      <c r="B1953" s="16"/>
    </row>
    <row r="1954" spans="2:2" s="3" customFormat="1" x14ac:dyDescent="0.25">
      <c r="B1954" s="16"/>
    </row>
    <row r="1955" spans="2:2" s="3" customFormat="1" x14ac:dyDescent="0.25">
      <c r="B1955" s="16"/>
    </row>
    <row r="1956" spans="2:2" s="3" customFormat="1" x14ac:dyDescent="0.25">
      <c r="B1956" s="16"/>
    </row>
    <row r="1957" spans="2:2" s="3" customFormat="1" x14ac:dyDescent="0.25">
      <c r="B1957" s="16"/>
    </row>
    <row r="1958" spans="2:2" s="3" customFormat="1" x14ac:dyDescent="0.25">
      <c r="B1958" s="16"/>
    </row>
    <row r="1959" spans="2:2" s="3" customFormat="1" x14ac:dyDescent="0.25">
      <c r="B1959" s="16"/>
    </row>
    <row r="1960" spans="2:2" s="3" customFormat="1" x14ac:dyDescent="0.25">
      <c r="B1960" s="16"/>
    </row>
    <row r="1961" spans="2:2" s="3" customFormat="1" x14ac:dyDescent="0.25">
      <c r="B1961" s="16"/>
    </row>
    <row r="1962" spans="2:2" s="3" customFormat="1" x14ac:dyDescent="0.25">
      <c r="B1962" s="16"/>
    </row>
    <row r="1963" spans="2:2" s="3" customFormat="1" x14ac:dyDescent="0.25">
      <c r="B1963" s="16"/>
    </row>
    <row r="1964" spans="2:2" s="3" customFormat="1" x14ac:dyDescent="0.25">
      <c r="B1964" s="16"/>
    </row>
    <row r="1965" spans="2:2" s="3" customFormat="1" x14ac:dyDescent="0.25">
      <c r="B1965" s="16"/>
    </row>
    <row r="1966" spans="2:2" s="3" customFormat="1" x14ac:dyDescent="0.25">
      <c r="B1966" s="16"/>
    </row>
    <row r="1967" spans="2:2" s="3" customFormat="1" x14ac:dyDescent="0.25">
      <c r="B1967" s="16"/>
    </row>
    <row r="1968" spans="2:2" s="3" customFormat="1" x14ac:dyDescent="0.25">
      <c r="B1968" s="16"/>
    </row>
    <row r="1969" spans="2:2" s="3" customFormat="1" x14ac:dyDescent="0.25">
      <c r="B1969" s="16"/>
    </row>
    <row r="1970" spans="2:2" s="3" customFormat="1" x14ac:dyDescent="0.25">
      <c r="B1970" s="16"/>
    </row>
    <row r="1971" spans="2:2" s="3" customFormat="1" x14ac:dyDescent="0.25">
      <c r="B1971" s="16"/>
    </row>
    <row r="1972" spans="2:2" s="3" customFormat="1" x14ac:dyDescent="0.25">
      <c r="B1972" s="16"/>
    </row>
    <row r="1973" spans="2:2" s="3" customFormat="1" x14ac:dyDescent="0.25">
      <c r="B1973" s="16"/>
    </row>
    <row r="1974" spans="2:2" s="3" customFormat="1" x14ac:dyDescent="0.25">
      <c r="B1974" s="16"/>
    </row>
    <row r="1975" spans="2:2" s="3" customFormat="1" x14ac:dyDescent="0.25">
      <c r="B1975" s="16"/>
    </row>
    <row r="1976" spans="2:2" s="3" customFormat="1" x14ac:dyDescent="0.25">
      <c r="B1976" s="16"/>
    </row>
    <row r="1977" spans="2:2" s="3" customFormat="1" x14ac:dyDescent="0.25">
      <c r="B1977" s="16"/>
    </row>
    <row r="1978" spans="2:2" s="3" customFormat="1" x14ac:dyDescent="0.25">
      <c r="B1978" s="16"/>
    </row>
    <row r="1979" spans="2:2" s="3" customFormat="1" x14ac:dyDescent="0.25">
      <c r="B1979" s="16"/>
    </row>
    <row r="1980" spans="2:2" s="3" customFormat="1" x14ac:dyDescent="0.25">
      <c r="B1980" s="16"/>
    </row>
    <row r="1981" spans="2:2" s="3" customFormat="1" x14ac:dyDescent="0.25">
      <c r="B1981" s="16"/>
    </row>
    <row r="1982" spans="2:2" s="3" customFormat="1" x14ac:dyDescent="0.25">
      <c r="B1982" s="16"/>
    </row>
    <row r="1983" spans="2:2" s="3" customFormat="1" x14ac:dyDescent="0.25">
      <c r="B1983" s="16"/>
    </row>
    <row r="1984" spans="2:2" s="3" customFormat="1" x14ac:dyDescent="0.25">
      <c r="B1984" s="16"/>
    </row>
    <row r="1985" spans="2:2" s="3" customFormat="1" x14ac:dyDescent="0.25">
      <c r="B1985" s="16"/>
    </row>
    <row r="1986" spans="2:2" s="3" customFormat="1" x14ac:dyDescent="0.25">
      <c r="B1986" s="16"/>
    </row>
    <row r="1987" spans="2:2" s="3" customFormat="1" x14ac:dyDescent="0.25">
      <c r="B1987" s="16"/>
    </row>
    <row r="1988" spans="2:2" s="3" customFormat="1" x14ac:dyDescent="0.25">
      <c r="B1988" s="16"/>
    </row>
    <row r="1989" spans="2:2" s="3" customFormat="1" x14ac:dyDescent="0.25">
      <c r="B1989" s="16"/>
    </row>
    <row r="1990" spans="2:2" s="3" customFormat="1" x14ac:dyDescent="0.25">
      <c r="B1990" s="16"/>
    </row>
    <row r="1991" spans="2:2" s="3" customFormat="1" x14ac:dyDescent="0.25">
      <c r="B1991" s="16"/>
    </row>
    <row r="1992" spans="2:2" s="3" customFormat="1" x14ac:dyDescent="0.25">
      <c r="B1992" s="16"/>
    </row>
    <row r="1993" spans="2:2" s="3" customFormat="1" x14ac:dyDescent="0.25">
      <c r="B1993" s="16"/>
    </row>
    <row r="1994" spans="2:2" s="3" customFormat="1" x14ac:dyDescent="0.25">
      <c r="B1994" s="16"/>
    </row>
    <row r="1995" spans="2:2" s="3" customFormat="1" x14ac:dyDescent="0.25">
      <c r="B1995" s="16"/>
    </row>
    <row r="1996" spans="2:2" s="3" customFormat="1" x14ac:dyDescent="0.25">
      <c r="B1996" s="16"/>
    </row>
    <row r="1997" spans="2:2" s="3" customFormat="1" x14ac:dyDescent="0.25">
      <c r="B1997" s="16"/>
    </row>
    <row r="1998" spans="2:2" s="3" customFormat="1" x14ac:dyDescent="0.25">
      <c r="B1998" s="16"/>
    </row>
    <row r="1999" spans="2:2" s="3" customFormat="1" x14ac:dyDescent="0.25">
      <c r="B1999" s="16"/>
    </row>
    <row r="2000" spans="2:2" s="3" customFormat="1" x14ac:dyDescent="0.25">
      <c r="B2000" s="16"/>
    </row>
    <row r="2001" spans="2:2" s="3" customFormat="1" x14ac:dyDescent="0.25">
      <c r="B2001" s="16"/>
    </row>
    <row r="2002" spans="2:2" s="3" customFormat="1" x14ac:dyDescent="0.25">
      <c r="B2002" s="16"/>
    </row>
    <row r="2003" spans="2:2" s="3" customFormat="1" x14ac:dyDescent="0.25">
      <c r="B2003" s="16"/>
    </row>
    <row r="2004" spans="2:2" s="3" customFormat="1" x14ac:dyDescent="0.25">
      <c r="B2004" s="16"/>
    </row>
    <row r="2005" spans="2:2" s="3" customFormat="1" x14ac:dyDescent="0.25">
      <c r="B2005" s="16"/>
    </row>
    <row r="2006" spans="2:2" s="3" customFormat="1" x14ac:dyDescent="0.25">
      <c r="B2006" s="16"/>
    </row>
    <row r="2007" spans="2:2" s="3" customFormat="1" x14ac:dyDescent="0.25">
      <c r="B2007" s="16"/>
    </row>
    <row r="2008" spans="2:2" s="3" customFormat="1" x14ac:dyDescent="0.25">
      <c r="B2008" s="16"/>
    </row>
    <row r="2009" spans="2:2" s="3" customFormat="1" x14ac:dyDescent="0.25">
      <c r="B2009" s="16"/>
    </row>
    <row r="2010" spans="2:2" s="3" customFormat="1" x14ac:dyDescent="0.25">
      <c r="B2010" s="16"/>
    </row>
    <row r="2011" spans="2:2" s="3" customFormat="1" x14ac:dyDescent="0.25">
      <c r="B2011" s="16"/>
    </row>
    <row r="2012" spans="2:2" s="3" customFormat="1" x14ac:dyDescent="0.25">
      <c r="B2012" s="16"/>
    </row>
    <row r="2013" spans="2:2" s="3" customFormat="1" x14ac:dyDescent="0.25">
      <c r="B2013" s="16"/>
    </row>
    <row r="2014" spans="2:2" s="3" customFormat="1" x14ac:dyDescent="0.25">
      <c r="B2014" s="16"/>
    </row>
    <row r="2015" spans="2:2" s="3" customFormat="1" x14ac:dyDescent="0.25">
      <c r="B2015" s="16"/>
    </row>
    <row r="2016" spans="2:2" s="3" customFormat="1" x14ac:dyDescent="0.25">
      <c r="B2016" s="16"/>
    </row>
    <row r="2017" spans="2:2" s="3" customFormat="1" x14ac:dyDescent="0.25">
      <c r="B2017" s="16"/>
    </row>
    <row r="2018" spans="2:2" s="3" customFormat="1" x14ac:dyDescent="0.25">
      <c r="B2018" s="16"/>
    </row>
    <row r="2019" spans="2:2" s="3" customFormat="1" x14ac:dyDescent="0.25">
      <c r="B2019" s="16"/>
    </row>
    <row r="2020" spans="2:2" s="3" customFormat="1" x14ac:dyDescent="0.25">
      <c r="B2020" s="16"/>
    </row>
    <row r="2021" spans="2:2" s="3" customFormat="1" x14ac:dyDescent="0.25">
      <c r="B2021" s="16"/>
    </row>
    <row r="2022" spans="2:2" s="3" customFormat="1" x14ac:dyDescent="0.25">
      <c r="B2022" s="16"/>
    </row>
    <row r="2023" spans="2:2" s="3" customFormat="1" x14ac:dyDescent="0.25">
      <c r="B2023" s="16"/>
    </row>
    <row r="2024" spans="2:2" s="3" customFormat="1" x14ac:dyDescent="0.25">
      <c r="B2024" s="16"/>
    </row>
    <row r="2025" spans="2:2" s="3" customFormat="1" x14ac:dyDescent="0.25">
      <c r="B2025" s="16"/>
    </row>
    <row r="2026" spans="2:2" s="3" customFormat="1" x14ac:dyDescent="0.25">
      <c r="B2026" s="16"/>
    </row>
    <row r="2027" spans="2:2" s="3" customFormat="1" x14ac:dyDescent="0.25">
      <c r="B2027" s="16"/>
    </row>
    <row r="2028" spans="2:2" s="3" customFormat="1" x14ac:dyDescent="0.25">
      <c r="B2028" s="16"/>
    </row>
    <row r="2029" spans="2:2" s="3" customFormat="1" x14ac:dyDescent="0.25">
      <c r="B2029" s="16"/>
    </row>
    <row r="2030" spans="2:2" s="3" customFormat="1" x14ac:dyDescent="0.25">
      <c r="B2030" s="16"/>
    </row>
    <row r="2031" spans="2:2" s="3" customFormat="1" x14ac:dyDescent="0.25">
      <c r="B2031" s="16"/>
    </row>
    <row r="2032" spans="2:2" s="3" customFormat="1" x14ac:dyDescent="0.25">
      <c r="B2032" s="16"/>
    </row>
    <row r="2033" spans="2:2" s="3" customFormat="1" x14ac:dyDescent="0.25">
      <c r="B2033" s="16"/>
    </row>
    <row r="2034" spans="2:2" s="3" customFormat="1" x14ac:dyDescent="0.25">
      <c r="B2034" s="16"/>
    </row>
    <row r="2035" spans="2:2" s="3" customFormat="1" x14ac:dyDescent="0.25">
      <c r="B2035" s="16"/>
    </row>
    <row r="2036" spans="2:2" s="3" customFormat="1" x14ac:dyDescent="0.25">
      <c r="B2036" s="16"/>
    </row>
    <row r="2037" spans="2:2" s="3" customFormat="1" x14ac:dyDescent="0.25">
      <c r="B2037" s="16"/>
    </row>
    <row r="2038" spans="2:2" s="3" customFormat="1" x14ac:dyDescent="0.25">
      <c r="B2038" s="16"/>
    </row>
    <row r="2039" spans="2:2" s="3" customFormat="1" x14ac:dyDescent="0.25">
      <c r="B2039" s="16"/>
    </row>
    <row r="2040" spans="2:2" s="3" customFormat="1" x14ac:dyDescent="0.25">
      <c r="B2040" s="16"/>
    </row>
    <row r="2041" spans="2:2" s="3" customFormat="1" x14ac:dyDescent="0.25">
      <c r="B2041" s="16"/>
    </row>
    <row r="2042" spans="2:2" s="3" customFormat="1" x14ac:dyDescent="0.25">
      <c r="B2042" s="16"/>
    </row>
    <row r="2043" spans="2:2" s="3" customFormat="1" x14ac:dyDescent="0.25">
      <c r="B2043" s="16"/>
    </row>
    <row r="2044" spans="2:2" s="3" customFormat="1" x14ac:dyDescent="0.25">
      <c r="B2044" s="16"/>
    </row>
    <row r="2045" spans="2:2" s="3" customFormat="1" x14ac:dyDescent="0.25">
      <c r="B2045" s="16"/>
    </row>
    <row r="2046" spans="2:2" s="3" customFormat="1" x14ac:dyDescent="0.25">
      <c r="B2046" s="16"/>
    </row>
    <row r="2047" spans="2:2" s="3" customFormat="1" x14ac:dyDescent="0.25">
      <c r="B2047" s="16"/>
    </row>
    <row r="2048" spans="2:2" s="3" customFormat="1" x14ac:dyDescent="0.25">
      <c r="B2048" s="16"/>
    </row>
    <row r="2049" spans="2:2" s="3" customFormat="1" x14ac:dyDescent="0.25">
      <c r="B2049" s="16"/>
    </row>
    <row r="2050" spans="2:2" s="3" customFormat="1" x14ac:dyDescent="0.25">
      <c r="B2050" s="16"/>
    </row>
    <row r="2051" spans="2:2" s="3" customFormat="1" x14ac:dyDescent="0.25">
      <c r="B2051" s="16"/>
    </row>
    <row r="2052" spans="2:2" s="3" customFormat="1" x14ac:dyDescent="0.25">
      <c r="B2052" s="16"/>
    </row>
    <row r="2053" spans="2:2" s="3" customFormat="1" x14ac:dyDescent="0.25">
      <c r="B2053" s="16"/>
    </row>
    <row r="2054" spans="2:2" s="3" customFormat="1" x14ac:dyDescent="0.25">
      <c r="B2054" s="16"/>
    </row>
    <row r="2055" spans="2:2" s="3" customFormat="1" x14ac:dyDescent="0.25">
      <c r="B2055" s="16"/>
    </row>
    <row r="2056" spans="2:2" s="3" customFormat="1" x14ac:dyDescent="0.25">
      <c r="B2056" s="16"/>
    </row>
    <row r="2057" spans="2:2" s="3" customFormat="1" x14ac:dyDescent="0.25">
      <c r="B2057" s="16"/>
    </row>
    <row r="2058" spans="2:2" s="3" customFormat="1" x14ac:dyDescent="0.25">
      <c r="B2058" s="16"/>
    </row>
    <row r="2059" spans="2:2" s="3" customFormat="1" x14ac:dyDescent="0.25">
      <c r="B2059" s="16"/>
    </row>
    <row r="2060" spans="2:2" s="3" customFormat="1" x14ac:dyDescent="0.25">
      <c r="B2060" s="16"/>
    </row>
    <row r="2061" spans="2:2" s="3" customFormat="1" x14ac:dyDescent="0.25">
      <c r="B2061" s="16"/>
    </row>
    <row r="2062" spans="2:2" s="3" customFormat="1" x14ac:dyDescent="0.25">
      <c r="B2062" s="16"/>
    </row>
    <row r="2063" spans="2:2" s="3" customFormat="1" x14ac:dyDescent="0.25">
      <c r="B2063" s="16"/>
    </row>
    <row r="2064" spans="2:2" s="3" customFormat="1" x14ac:dyDescent="0.25">
      <c r="B2064" s="16"/>
    </row>
    <row r="2065" spans="2:2" s="3" customFormat="1" x14ac:dyDescent="0.25">
      <c r="B2065" s="16"/>
    </row>
    <row r="2066" spans="2:2" s="3" customFormat="1" x14ac:dyDescent="0.25">
      <c r="B2066" s="16"/>
    </row>
    <row r="2067" spans="2:2" s="3" customFormat="1" x14ac:dyDescent="0.25">
      <c r="B2067" s="16"/>
    </row>
    <row r="2068" spans="2:2" s="3" customFormat="1" x14ac:dyDescent="0.25">
      <c r="B2068" s="16"/>
    </row>
    <row r="2069" spans="2:2" s="3" customFormat="1" x14ac:dyDescent="0.25">
      <c r="B2069" s="16"/>
    </row>
    <row r="2070" spans="2:2" s="3" customFormat="1" x14ac:dyDescent="0.25">
      <c r="B2070" s="16"/>
    </row>
    <row r="2071" spans="2:2" s="3" customFormat="1" x14ac:dyDescent="0.25">
      <c r="B2071" s="16"/>
    </row>
    <row r="2072" spans="2:2" s="3" customFormat="1" x14ac:dyDescent="0.25">
      <c r="B2072" s="16"/>
    </row>
    <row r="2073" spans="2:2" s="3" customFormat="1" x14ac:dyDescent="0.25">
      <c r="B2073" s="16"/>
    </row>
    <row r="2074" spans="2:2" s="3" customFormat="1" x14ac:dyDescent="0.25">
      <c r="B2074" s="16"/>
    </row>
    <row r="2075" spans="2:2" s="3" customFormat="1" x14ac:dyDescent="0.25">
      <c r="B2075" s="16"/>
    </row>
    <row r="2076" spans="2:2" s="3" customFormat="1" x14ac:dyDescent="0.25">
      <c r="B2076" s="16"/>
    </row>
    <row r="2077" spans="2:2" s="3" customFormat="1" x14ac:dyDescent="0.25">
      <c r="B2077" s="16"/>
    </row>
    <row r="2078" spans="2:2" s="3" customFormat="1" x14ac:dyDescent="0.25">
      <c r="B2078" s="16"/>
    </row>
    <row r="2079" spans="2:2" s="3" customFormat="1" x14ac:dyDescent="0.25">
      <c r="B2079" s="16"/>
    </row>
    <row r="2080" spans="2:2" s="3" customFormat="1" x14ac:dyDescent="0.25">
      <c r="B2080" s="16"/>
    </row>
    <row r="2081" spans="2:2" s="3" customFormat="1" x14ac:dyDescent="0.25">
      <c r="B2081" s="16"/>
    </row>
    <row r="2082" spans="2:2" s="3" customFormat="1" x14ac:dyDescent="0.25">
      <c r="B2082" s="16"/>
    </row>
    <row r="2083" spans="2:2" s="3" customFormat="1" x14ac:dyDescent="0.25">
      <c r="B2083" s="16"/>
    </row>
    <row r="2084" spans="2:2" s="3" customFormat="1" x14ac:dyDescent="0.25">
      <c r="B2084" s="16"/>
    </row>
    <row r="2085" spans="2:2" s="3" customFormat="1" x14ac:dyDescent="0.25">
      <c r="B2085" s="16"/>
    </row>
    <row r="2086" spans="2:2" s="3" customFormat="1" x14ac:dyDescent="0.25">
      <c r="B2086" s="16"/>
    </row>
    <row r="2087" spans="2:2" s="3" customFormat="1" x14ac:dyDescent="0.25">
      <c r="B2087" s="16"/>
    </row>
    <row r="2088" spans="2:2" s="3" customFormat="1" x14ac:dyDescent="0.25">
      <c r="B2088" s="16"/>
    </row>
    <row r="2089" spans="2:2" s="3" customFormat="1" x14ac:dyDescent="0.25">
      <c r="B2089" s="16"/>
    </row>
    <row r="2090" spans="2:2" s="3" customFormat="1" x14ac:dyDescent="0.25">
      <c r="B2090" s="16"/>
    </row>
    <row r="2091" spans="2:2" s="3" customFormat="1" x14ac:dyDescent="0.25">
      <c r="B2091" s="16"/>
    </row>
    <row r="2092" spans="2:2" s="3" customFormat="1" x14ac:dyDescent="0.25">
      <c r="B2092" s="16"/>
    </row>
    <row r="2093" spans="2:2" s="3" customFormat="1" x14ac:dyDescent="0.25">
      <c r="B2093" s="16"/>
    </row>
    <row r="2094" spans="2:2" s="3" customFormat="1" x14ac:dyDescent="0.25">
      <c r="B2094" s="16"/>
    </row>
    <row r="2095" spans="2:2" s="3" customFormat="1" x14ac:dyDescent="0.25">
      <c r="B2095" s="16"/>
    </row>
    <row r="2096" spans="2:2" s="3" customFormat="1" x14ac:dyDescent="0.25">
      <c r="B2096" s="16"/>
    </row>
    <row r="2097" spans="2:2" s="3" customFormat="1" x14ac:dyDescent="0.25">
      <c r="B2097" s="16"/>
    </row>
    <row r="2098" spans="2:2" s="3" customFormat="1" x14ac:dyDescent="0.25">
      <c r="B2098" s="16"/>
    </row>
    <row r="2099" spans="2:2" s="3" customFormat="1" x14ac:dyDescent="0.25">
      <c r="B2099" s="16"/>
    </row>
    <row r="2100" spans="2:2" s="3" customFormat="1" x14ac:dyDescent="0.25">
      <c r="B2100" s="16"/>
    </row>
    <row r="2101" spans="2:2" s="3" customFormat="1" x14ac:dyDescent="0.25">
      <c r="B2101" s="16"/>
    </row>
    <row r="2102" spans="2:2" s="3" customFormat="1" x14ac:dyDescent="0.25">
      <c r="B2102" s="16"/>
    </row>
    <row r="2103" spans="2:2" s="3" customFormat="1" x14ac:dyDescent="0.25">
      <c r="B2103" s="16"/>
    </row>
    <row r="2104" spans="2:2" s="3" customFormat="1" x14ac:dyDescent="0.25">
      <c r="B2104" s="16"/>
    </row>
    <row r="2105" spans="2:2" s="3" customFormat="1" x14ac:dyDescent="0.25">
      <c r="B2105" s="16"/>
    </row>
    <row r="2106" spans="2:2" s="3" customFormat="1" x14ac:dyDescent="0.25">
      <c r="B2106" s="16"/>
    </row>
    <row r="2107" spans="2:2" s="3" customFormat="1" x14ac:dyDescent="0.25">
      <c r="B2107" s="16"/>
    </row>
    <row r="2108" spans="2:2" s="3" customFormat="1" x14ac:dyDescent="0.25">
      <c r="B2108" s="16"/>
    </row>
    <row r="2109" spans="2:2" s="3" customFormat="1" x14ac:dyDescent="0.25">
      <c r="B2109" s="16"/>
    </row>
    <row r="2110" spans="2:2" s="3" customFormat="1" x14ac:dyDescent="0.25">
      <c r="B2110" s="16"/>
    </row>
    <row r="2111" spans="2:2" s="3" customFormat="1" x14ac:dyDescent="0.25">
      <c r="B2111" s="16"/>
    </row>
    <row r="2112" spans="2:2" s="3" customFormat="1" x14ac:dyDescent="0.25">
      <c r="B2112" s="16"/>
    </row>
    <row r="2113" spans="2:2" s="3" customFormat="1" x14ac:dyDescent="0.25">
      <c r="B2113" s="16"/>
    </row>
    <row r="2114" spans="2:2" s="3" customFormat="1" x14ac:dyDescent="0.25">
      <c r="B2114" s="16"/>
    </row>
    <row r="2115" spans="2:2" s="3" customFormat="1" x14ac:dyDescent="0.25">
      <c r="B2115" s="16"/>
    </row>
    <row r="2116" spans="2:2" s="3" customFormat="1" x14ac:dyDescent="0.25">
      <c r="B2116" s="16"/>
    </row>
    <row r="2117" spans="2:2" s="3" customFormat="1" x14ac:dyDescent="0.25">
      <c r="B2117" s="16"/>
    </row>
    <row r="2118" spans="2:2" s="3" customFormat="1" x14ac:dyDescent="0.25">
      <c r="B2118" s="16"/>
    </row>
    <row r="2119" spans="2:2" s="3" customFormat="1" x14ac:dyDescent="0.25">
      <c r="B2119" s="16"/>
    </row>
    <row r="2120" spans="2:2" s="3" customFormat="1" x14ac:dyDescent="0.25">
      <c r="B2120" s="16"/>
    </row>
    <row r="2121" spans="2:2" s="3" customFormat="1" x14ac:dyDescent="0.25">
      <c r="B2121" s="16"/>
    </row>
    <row r="2122" spans="2:2" s="3" customFormat="1" x14ac:dyDescent="0.25">
      <c r="B2122" s="16"/>
    </row>
    <row r="2123" spans="2:2" s="3" customFormat="1" x14ac:dyDescent="0.25">
      <c r="B2123" s="16"/>
    </row>
    <row r="2124" spans="2:2" s="3" customFormat="1" x14ac:dyDescent="0.25">
      <c r="B2124" s="16"/>
    </row>
    <row r="2125" spans="2:2" s="3" customFormat="1" x14ac:dyDescent="0.25">
      <c r="B2125" s="16"/>
    </row>
    <row r="2126" spans="2:2" s="3" customFormat="1" x14ac:dyDescent="0.25">
      <c r="B2126" s="16"/>
    </row>
    <row r="2127" spans="2:2" s="3" customFormat="1" x14ac:dyDescent="0.25">
      <c r="B2127" s="16"/>
    </row>
    <row r="2128" spans="2:2" s="3" customFormat="1" x14ac:dyDescent="0.25">
      <c r="B2128" s="16"/>
    </row>
    <row r="2129" spans="2:2" s="3" customFormat="1" x14ac:dyDescent="0.25">
      <c r="B2129" s="16"/>
    </row>
    <row r="2130" spans="2:2" s="3" customFormat="1" x14ac:dyDescent="0.25">
      <c r="B2130" s="16"/>
    </row>
    <row r="2131" spans="2:2" s="3" customFormat="1" x14ac:dyDescent="0.25">
      <c r="B2131" s="16"/>
    </row>
    <row r="2132" spans="2:2" s="3" customFormat="1" x14ac:dyDescent="0.25">
      <c r="B2132" s="16"/>
    </row>
    <row r="2133" spans="2:2" s="3" customFormat="1" x14ac:dyDescent="0.25">
      <c r="B2133" s="16"/>
    </row>
    <row r="2134" spans="2:2" s="3" customFormat="1" x14ac:dyDescent="0.25">
      <c r="B2134" s="16"/>
    </row>
    <row r="2135" spans="2:2" s="3" customFormat="1" x14ac:dyDescent="0.25">
      <c r="B2135" s="16"/>
    </row>
    <row r="2136" spans="2:2" s="3" customFormat="1" x14ac:dyDescent="0.25">
      <c r="B2136" s="16"/>
    </row>
    <row r="2137" spans="2:2" s="3" customFormat="1" x14ac:dyDescent="0.25">
      <c r="B2137" s="16"/>
    </row>
    <row r="2138" spans="2:2" s="3" customFormat="1" x14ac:dyDescent="0.25">
      <c r="B2138" s="16"/>
    </row>
    <row r="2139" spans="2:2" s="3" customFormat="1" x14ac:dyDescent="0.25">
      <c r="B2139" s="16"/>
    </row>
    <row r="2140" spans="2:2" s="3" customFormat="1" x14ac:dyDescent="0.25">
      <c r="B2140" s="16"/>
    </row>
    <row r="2141" spans="2:2" s="3" customFormat="1" x14ac:dyDescent="0.25">
      <c r="B2141" s="16"/>
    </row>
    <row r="2142" spans="2:2" s="3" customFormat="1" x14ac:dyDescent="0.25">
      <c r="B2142" s="16"/>
    </row>
    <row r="2143" spans="2:2" s="3" customFormat="1" x14ac:dyDescent="0.25">
      <c r="B2143" s="16"/>
    </row>
    <row r="2144" spans="2:2" s="3" customFormat="1" x14ac:dyDescent="0.25">
      <c r="B2144" s="16"/>
    </row>
    <row r="2145" spans="2:2" s="3" customFormat="1" x14ac:dyDescent="0.25">
      <c r="B2145" s="16"/>
    </row>
    <row r="2146" spans="2:2" s="3" customFormat="1" x14ac:dyDescent="0.25">
      <c r="B2146" s="16"/>
    </row>
    <row r="2147" spans="2:2" s="3" customFormat="1" x14ac:dyDescent="0.25">
      <c r="B2147" s="16"/>
    </row>
    <row r="2148" spans="2:2" s="3" customFormat="1" x14ac:dyDescent="0.25">
      <c r="B2148" s="16"/>
    </row>
    <row r="2149" spans="2:2" s="3" customFormat="1" x14ac:dyDescent="0.25">
      <c r="B2149" s="16"/>
    </row>
    <row r="2150" spans="2:2" s="3" customFormat="1" x14ac:dyDescent="0.25">
      <c r="B2150" s="16"/>
    </row>
    <row r="2151" spans="2:2" s="3" customFormat="1" x14ac:dyDescent="0.25">
      <c r="B2151" s="16"/>
    </row>
    <row r="2152" spans="2:2" s="3" customFormat="1" x14ac:dyDescent="0.25">
      <c r="B2152" s="16"/>
    </row>
    <row r="2153" spans="2:2" s="3" customFormat="1" x14ac:dyDescent="0.25">
      <c r="B2153" s="16"/>
    </row>
    <row r="2154" spans="2:2" s="3" customFormat="1" x14ac:dyDescent="0.25">
      <c r="B2154" s="16"/>
    </row>
    <row r="2155" spans="2:2" s="3" customFormat="1" x14ac:dyDescent="0.25">
      <c r="B2155" s="16"/>
    </row>
    <row r="2156" spans="2:2" s="3" customFormat="1" x14ac:dyDescent="0.25">
      <c r="B2156" s="16"/>
    </row>
    <row r="2157" spans="2:2" s="3" customFormat="1" x14ac:dyDescent="0.25">
      <c r="B2157" s="16"/>
    </row>
    <row r="2158" spans="2:2" s="3" customFormat="1" x14ac:dyDescent="0.25">
      <c r="B2158" s="16"/>
    </row>
    <row r="2159" spans="2:2" s="3" customFormat="1" x14ac:dyDescent="0.25">
      <c r="B2159" s="16"/>
    </row>
    <row r="2160" spans="2:2" s="3" customFormat="1" x14ac:dyDescent="0.25">
      <c r="B2160" s="16"/>
    </row>
    <row r="2161" spans="2:2" s="3" customFormat="1" x14ac:dyDescent="0.25">
      <c r="B2161" s="16"/>
    </row>
    <row r="2162" spans="2:2" s="3" customFormat="1" x14ac:dyDescent="0.25">
      <c r="B2162" s="16"/>
    </row>
    <row r="2163" spans="2:2" s="3" customFormat="1" x14ac:dyDescent="0.25">
      <c r="B2163" s="16"/>
    </row>
    <row r="2164" spans="2:2" s="3" customFormat="1" x14ac:dyDescent="0.25">
      <c r="B2164" s="16"/>
    </row>
    <row r="2165" spans="2:2" s="3" customFormat="1" x14ac:dyDescent="0.25">
      <c r="B2165" s="16"/>
    </row>
    <row r="2166" spans="2:2" s="3" customFormat="1" x14ac:dyDescent="0.25">
      <c r="B2166" s="16"/>
    </row>
    <row r="2167" spans="2:2" s="3" customFormat="1" x14ac:dyDescent="0.25">
      <c r="B2167" s="16"/>
    </row>
    <row r="2168" spans="2:2" s="3" customFormat="1" x14ac:dyDescent="0.25">
      <c r="B2168" s="16"/>
    </row>
    <row r="2169" spans="2:2" s="3" customFormat="1" x14ac:dyDescent="0.25">
      <c r="B2169" s="16"/>
    </row>
    <row r="2170" spans="2:2" s="3" customFormat="1" x14ac:dyDescent="0.25">
      <c r="B2170" s="16"/>
    </row>
    <row r="2171" spans="2:2" s="3" customFormat="1" x14ac:dyDescent="0.25">
      <c r="B2171" s="16"/>
    </row>
    <row r="2172" spans="2:2" s="3" customFormat="1" x14ac:dyDescent="0.25">
      <c r="B2172" s="16"/>
    </row>
    <row r="2173" spans="2:2" s="3" customFormat="1" x14ac:dyDescent="0.25">
      <c r="B2173" s="16"/>
    </row>
    <row r="2174" spans="2:2" s="3" customFormat="1" x14ac:dyDescent="0.25">
      <c r="B2174" s="16"/>
    </row>
    <row r="2175" spans="2:2" s="3" customFormat="1" x14ac:dyDescent="0.25">
      <c r="B2175" s="16"/>
    </row>
    <row r="2176" spans="2:2" s="3" customFormat="1" x14ac:dyDescent="0.25">
      <c r="B2176" s="16"/>
    </row>
    <row r="2177" spans="2:2" s="3" customFormat="1" x14ac:dyDescent="0.25">
      <c r="B2177" s="16"/>
    </row>
    <row r="2178" spans="2:2" s="3" customFormat="1" x14ac:dyDescent="0.25">
      <c r="B2178" s="16"/>
    </row>
    <row r="2179" spans="2:2" s="3" customFormat="1" x14ac:dyDescent="0.25">
      <c r="B2179" s="16"/>
    </row>
    <row r="2180" spans="2:2" s="3" customFormat="1" x14ac:dyDescent="0.25">
      <c r="B2180" s="16"/>
    </row>
    <row r="2181" spans="2:2" s="3" customFormat="1" x14ac:dyDescent="0.25">
      <c r="B2181" s="16"/>
    </row>
    <row r="2182" spans="2:2" s="3" customFormat="1" x14ac:dyDescent="0.25">
      <c r="B2182" s="16"/>
    </row>
    <row r="2183" spans="2:2" s="3" customFormat="1" x14ac:dyDescent="0.25">
      <c r="B2183" s="16"/>
    </row>
    <row r="2184" spans="2:2" s="3" customFormat="1" x14ac:dyDescent="0.25">
      <c r="B2184" s="16"/>
    </row>
    <row r="2185" spans="2:2" s="3" customFormat="1" x14ac:dyDescent="0.25">
      <c r="B2185" s="16"/>
    </row>
    <row r="2186" spans="2:2" s="3" customFormat="1" x14ac:dyDescent="0.25">
      <c r="B2186" s="16"/>
    </row>
    <row r="2187" spans="2:2" s="3" customFormat="1" x14ac:dyDescent="0.25">
      <c r="B2187" s="16"/>
    </row>
    <row r="2188" spans="2:2" s="3" customFormat="1" x14ac:dyDescent="0.25">
      <c r="B2188" s="16"/>
    </row>
    <row r="2189" spans="2:2" s="3" customFormat="1" x14ac:dyDescent="0.25">
      <c r="B2189" s="16"/>
    </row>
    <row r="2190" spans="2:2" s="3" customFormat="1" x14ac:dyDescent="0.25">
      <c r="B2190" s="16"/>
    </row>
    <row r="2191" spans="2:2" s="3" customFormat="1" x14ac:dyDescent="0.25">
      <c r="B2191" s="16"/>
    </row>
    <row r="2192" spans="2:2" s="3" customFormat="1" x14ac:dyDescent="0.25">
      <c r="B2192" s="16"/>
    </row>
    <row r="2193" spans="2:2" s="3" customFormat="1" x14ac:dyDescent="0.25">
      <c r="B2193" s="16"/>
    </row>
    <row r="2194" spans="2:2" s="3" customFormat="1" x14ac:dyDescent="0.25">
      <c r="B2194" s="16"/>
    </row>
    <row r="2195" spans="2:2" s="3" customFormat="1" x14ac:dyDescent="0.25">
      <c r="B2195" s="16"/>
    </row>
    <row r="2196" spans="2:2" s="3" customFormat="1" x14ac:dyDescent="0.25">
      <c r="B2196" s="16"/>
    </row>
    <row r="2197" spans="2:2" s="3" customFormat="1" x14ac:dyDescent="0.25">
      <c r="B2197" s="16"/>
    </row>
    <row r="2198" spans="2:2" s="3" customFormat="1" x14ac:dyDescent="0.25">
      <c r="B2198" s="16"/>
    </row>
    <row r="2199" spans="2:2" s="3" customFormat="1" x14ac:dyDescent="0.25">
      <c r="B2199" s="16"/>
    </row>
    <row r="2200" spans="2:2" s="3" customFormat="1" x14ac:dyDescent="0.25">
      <c r="B2200" s="16"/>
    </row>
    <row r="2201" spans="2:2" s="3" customFormat="1" x14ac:dyDescent="0.25">
      <c r="B2201" s="16"/>
    </row>
    <row r="2202" spans="2:2" s="3" customFormat="1" x14ac:dyDescent="0.25">
      <c r="B2202" s="16"/>
    </row>
    <row r="2203" spans="2:2" s="3" customFormat="1" x14ac:dyDescent="0.25">
      <c r="B2203" s="16"/>
    </row>
    <row r="2204" spans="2:2" s="3" customFormat="1" x14ac:dyDescent="0.25">
      <c r="B2204" s="16"/>
    </row>
    <row r="2205" spans="2:2" s="3" customFormat="1" x14ac:dyDescent="0.25">
      <c r="B2205" s="16"/>
    </row>
    <row r="2206" spans="2:2" s="3" customFormat="1" x14ac:dyDescent="0.25">
      <c r="B2206" s="16"/>
    </row>
    <row r="2207" spans="2:2" s="3" customFormat="1" x14ac:dyDescent="0.25">
      <c r="B2207" s="16"/>
    </row>
    <row r="2208" spans="2:2" s="3" customFormat="1" x14ac:dyDescent="0.25">
      <c r="B2208" s="16"/>
    </row>
    <row r="2209" spans="2:2" s="3" customFormat="1" x14ac:dyDescent="0.25">
      <c r="B2209" s="16"/>
    </row>
    <row r="2210" spans="2:2" s="3" customFormat="1" x14ac:dyDescent="0.25">
      <c r="B2210" s="16"/>
    </row>
    <row r="2211" spans="2:2" s="3" customFormat="1" x14ac:dyDescent="0.25">
      <c r="B2211" s="16"/>
    </row>
    <row r="2212" spans="2:2" s="3" customFormat="1" x14ac:dyDescent="0.25">
      <c r="B2212" s="16"/>
    </row>
    <row r="2213" spans="2:2" s="3" customFormat="1" x14ac:dyDescent="0.25">
      <c r="B2213" s="16"/>
    </row>
    <row r="2214" spans="2:2" s="3" customFormat="1" x14ac:dyDescent="0.25">
      <c r="B2214" s="16"/>
    </row>
    <row r="2215" spans="2:2" s="3" customFormat="1" x14ac:dyDescent="0.25">
      <c r="B2215" s="16"/>
    </row>
    <row r="2216" spans="2:2" s="3" customFormat="1" x14ac:dyDescent="0.25">
      <c r="B2216" s="16"/>
    </row>
    <row r="2217" spans="2:2" s="3" customFormat="1" x14ac:dyDescent="0.25">
      <c r="B2217" s="16"/>
    </row>
    <row r="2218" spans="2:2" s="3" customFormat="1" x14ac:dyDescent="0.25">
      <c r="B2218" s="16"/>
    </row>
    <row r="2219" spans="2:2" s="3" customFormat="1" x14ac:dyDescent="0.25">
      <c r="B2219" s="16"/>
    </row>
    <row r="2220" spans="2:2" s="3" customFormat="1" x14ac:dyDescent="0.25">
      <c r="B2220" s="16"/>
    </row>
    <row r="2221" spans="2:2" s="3" customFormat="1" x14ac:dyDescent="0.25">
      <c r="B2221" s="16"/>
    </row>
    <row r="2222" spans="2:2" s="3" customFormat="1" x14ac:dyDescent="0.25">
      <c r="B2222" s="16"/>
    </row>
    <row r="2223" spans="2:2" s="3" customFormat="1" x14ac:dyDescent="0.25">
      <c r="B2223" s="16"/>
    </row>
    <row r="2224" spans="2:2" s="3" customFormat="1" x14ac:dyDescent="0.25">
      <c r="B2224" s="16"/>
    </row>
    <row r="2225" spans="2:2" s="3" customFormat="1" x14ac:dyDescent="0.25">
      <c r="B2225" s="16"/>
    </row>
    <row r="2226" spans="2:2" s="3" customFormat="1" x14ac:dyDescent="0.25">
      <c r="B2226" s="16"/>
    </row>
    <row r="2227" spans="2:2" s="3" customFormat="1" x14ac:dyDescent="0.25">
      <c r="B2227" s="16"/>
    </row>
    <row r="2228" spans="2:2" s="3" customFormat="1" x14ac:dyDescent="0.25">
      <c r="B2228" s="16"/>
    </row>
    <row r="2229" spans="2:2" s="3" customFormat="1" x14ac:dyDescent="0.25">
      <c r="B2229" s="16"/>
    </row>
    <row r="2230" spans="2:2" s="3" customFormat="1" x14ac:dyDescent="0.25">
      <c r="B2230" s="16"/>
    </row>
    <row r="2231" spans="2:2" s="3" customFormat="1" x14ac:dyDescent="0.25">
      <c r="B2231" s="16"/>
    </row>
    <row r="2232" spans="2:2" s="3" customFormat="1" x14ac:dyDescent="0.25">
      <c r="B2232" s="16"/>
    </row>
    <row r="2233" spans="2:2" s="3" customFormat="1" x14ac:dyDescent="0.25">
      <c r="B2233" s="16"/>
    </row>
    <row r="2234" spans="2:2" s="3" customFormat="1" x14ac:dyDescent="0.25">
      <c r="B2234" s="16"/>
    </row>
    <row r="2235" spans="2:2" s="3" customFormat="1" x14ac:dyDescent="0.25">
      <c r="B2235" s="16"/>
    </row>
    <row r="2236" spans="2:2" s="3" customFormat="1" x14ac:dyDescent="0.25">
      <c r="B2236" s="16"/>
    </row>
    <row r="2237" spans="2:2" s="3" customFormat="1" x14ac:dyDescent="0.25">
      <c r="B2237" s="16"/>
    </row>
    <row r="2238" spans="2:2" s="3" customFormat="1" x14ac:dyDescent="0.25">
      <c r="B2238" s="16"/>
    </row>
    <row r="2239" spans="2:2" s="3" customFormat="1" x14ac:dyDescent="0.25">
      <c r="B2239" s="16"/>
    </row>
    <row r="2240" spans="2:2" s="3" customFormat="1" x14ac:dyDescent="0.25">
      <c r="B2240" s="16"/>
    </row>
    <row r="2241" spans="2:2" s="3" customFormat="1" x14ac:dyDescent="0.25">
      <c r="B2241" s="16"/>
    </row>
    <row r="2242" spans="2:2" s="3" customFormat="1" x14ac:dyDescent="0.25">
      <c r="B2242" s="16"/>
    </row>
    <row r="2243" spans="2:2" s="3" customFormat="1" x14ac:dyDescent="0.25">
      <c r="B2243" s="16"/>
    </row>
    <row r="2244" spans="2:2" s="3" customFormat="1" x14ac:dyDescent="0.25">
      <c r="B2244" s="16"/>
    </row>
    <row r="2245" spans="2:2" s="3" customFormat="1" x14ac:dyDescent="0.25">
      <c r="B2245" s="16"/>
    </row>
    <row r="2246" spans="2:2" s="3" customFormat="1" x14ac:dyDescent="0.25">
      <c r="B2246" s="16"/>
    </row>
    <row r="2247" spans="2:2" s="3" customFormat="1" x14ac:dyDescent="0.25">
      <c r="B2247" s="16"/>
    </row>
    <row r="2248" spans="2:2" s="3" customFormat="1" x14ac:dyDescent="0.25">
      <c r="B2248" s="16"/>
    </row>
    <row r="2249" spans="2:2" s="3" customFormat="1" x14ac:dyDescent="0.25">
      <c r="B2249" s="16"/>
    </row>
    <row r="2250" spans="2:2" s="3" customFormat="1" x14ac:dyDescent="0.25">
      <c r="B2250" s="16"/>
    </row>
    <row r="2251" spans="2:2" s="3" customFormat="1" x14ac:dyDescent="0.25">
      <c r="B2251" s="16"/>
    </row>
    <row r="2252" spans="2:2" s="3" customFormat="1" x14ac:dyDescent="0.25">
      <c r="B2252" s="16"/>
    </row>
    <row r="2253" spans="2:2" s="3" customFormat="1" x14ac:dyDescent="0.25">
      <c r="B2253" s="16"/>
    </row>
    <row r="2254" spans="2:2" s="3" customFormat="1" x14ac:dyDescent="0.25">
      <c r="B2254" s="16"/>
    </row>
    <row r="2255" spans="2:2" s="3" customFormat="1" x14ac:dyDescent="0.25">
      <c r="B2255" s="16"/>
    </row>
    <row r="2256" spans="2:2" s="3" customFormat="1" x14ac:dyDescent="0.25">
      <c r="B2256" s="16"/>
    </row>
    <row r="2257" spans="2:2" s="3" customFormat="1" x14ac:dyDescent="0.25">
      <c r="B2257" s="16"/>
    </row>
    <row r="2258" spans="2:2" s="3" customFormat="1" x14ac:dyDescent="0.25">
      <c r="B2258" s="16"/>
    </row>
    <row r="2259" spans="2:2" s="3" customFormat="1" x14ac:dyDescent="0.25">
      <c r="B2259" s="16"/>
    </row>
    <row r="2260" spans="2:2" s="3" customFormat="1" x14ac:dyDescent="0.25">
      <c r="B2260" s="16"/>
    </row>
    <row r="2261" spans="2:2" s="3" customFormat="1" x14ac:dyDescent="0.25">
      <c r="B2261" s="16"/>
    </row>
    <row r="2262" spans="2:2" s="3" customFormat="1" x14ac:dyDescent="0.25">
      <c r="B2262" s="16"/>
    </row>
    <row r="2263" spans="2:2" s="3" customFormat="1" x14ac:dyDescent="0.25">
      <c r="B2263" s="16"/>
    </row>
    <row r="2264" spans="2:2" s="3" customFormat="1" x14ac:dyDescent="0.25">
      <c r="B2264" s="16"/>
    </row>
    <row r="2265" spans="2:2" s="3" customFormat="1" x14ac:dyDescent="0.25">
      <c r="B2265" s="16"/>
    </row>
    <row r="2266" spans="2:2" s="3" customFormat="1" x14ac:dyDescent="0.25">
      <c r="B2266" s="16"/>
    </row>
    <row r="2267" spans="2:2" s="3" customFormat="1" x14ac:dyDescent="0.25">
      <c r="B2267" s="16"/>
    </row>
    <row r="2268" spans="2:2" s="3" customFormat="1" x14ac:dyDescent="0.25">
      <c r="B2268" s="16"/>
    </row>
    <row r="2269" spans="2:2" s="3" customFormat="1" x14ac:dyDescent="0.25">
      <c r="B2269" s="16"/>
    </row>
    <row r="2270" spans="2:2" s="3" customFormat="1" x14ac:dyDescent="0.25">
      <c r="B2270" s="16"/>
    </row>
    <row r="2271" spans="2:2" s="3" customFormat="1" x14ac:dyDescent="0.25">
      <c r="B2271" s="16"/>
    </row>
    <row r="2272" spans="2:2" s="3" customFormat="1" x14ac:dyDescent="0.25">
      <c r="B2272" s="16"/>
    </row>
    <row r="2273" spans="2:2" s="3" customFormat="1" x14ac:dyDescent="0.25">
      <c r="B2273" s="16"/>
    </row>
    <row r="2274" spans="2:2" s="3" customFormat="1" x14ac:dyDescent="0.25">
      <c r="B2274" s="16"/>
    </row>
    <row r="2275" spans="2:2" s="3" customFormat="1" x14ac:dyDescent="0.25">
      <c r="B2275" s="16"/>
    </row>
    <row r="2276" spans="2:2" s="3" customFormat="1" x14ac:dyDescent="0.25">
      <c r="B2276" s="16"/>
    </row>
    <row r="2277" spans="2:2" s="3" customFormat="1" x14ac:dyDescent="0.25">
      <c r="B2277" s="16"/>
    </row>
    <row r="2278" spans="2:2" s="3" customFormat="1" x14ac:dyDescent="0.25">
      <c r="B2278" s="16"/>
    </row>
    <row r="2279" spans="2:2" s="3" customFormat="1" x14ac:dyDescent="0.25">
      <c r="B2279" s="16"/>
    </row>
    <row r="2280" spans="2:2" s="3" customFormat="1" x14ac:dyDescent="0.25">
      <c r="B2280" s="16"/>
    </row>
    <row r="2281" spans="2:2" s="3" customFormat="1" x14ac:dyDescent="0.25">
      <c r="B2281" s="16"/>
    </row>
    <row r="2282" spans="2:2" s="3" customFormat="1" x14ac:dyDescent="0.25">
      <c r="B2282" s="16"/>
    </row>
    <row r="2283" spans="2:2" s="3" customFormat="1" x14ac:dyDescent="0.25">
      <c r="B2283" s="16"/>
    </row>
    <row r="2284" spans="2:2" s="3" customFormat="1" x14ac:dyDescent="0.25">
      <c r="B2284" s="16"/>
    </row>
    <row r="2285" spans="2:2" s="3" customFormat="1" x14ac:dyDescent="0.25">
      <c r="B2285" s="16"/>
    </row>
    <row r="2286" spans="2:2" s="3" customFormat="1" x14ac:dyDescent="0.25">
      <c r="B2286" s="16"/>
    </row>
    <row r="2287" spans="2:2" s="3" customFormat="1" x14ac:dyDescent="0.25">
      <c r="B2287" s="16"/>
    </row>
    <row r="2288" spans="2:2" s="3" customFormat="1" x14ac:dyDescent="0.25">
      <c r="B2288" s="16"/>
    </row>
    <row r="2289" spans="2:2" s="3" customFormat="1" x14ac:dyDescent="0.25">
      <c r="B2289" s="16"/>
    </row>
    <row r="2290" spans="2:2" s="3" customFormat="1" x14ac:dyDescent="0.25">
      <c r="B2290" s="16"/>
    </row>
    <row r="2291" spans="2:2" s="3" customFormat="1" x14ac:dyDescent="0.25">
      <c r="B2291" s="16"/>
    </row>
    <row r="2292" spans="2:2" s="3" customFormat="1" x14ac:dyDescent="0.25">
      <c r="B2292" s="16"/>
    </row>
    <row r="2293" spans="2:2" s="3" customFormat="1" x14ac:dyDescent="0.25">
      <c r="B2293" s="16"/>
    </row>
    <row r="2294" spans="2:2" s="3" customFormat="1" x14ac:dyDescent="0.25">
      <c r="B2294" s="16"/>
    </row>
    <row r="2295" spans="2:2" s="3" customFormat="1" x14ac:dyDescent="0.25">
      <c r="B2295" s="16"/>
    </row>
    <row r="2296" spans="2:2" s="3" customFormat="1" x14ac:dyDescent="0.25">
      <c r="B2296" s="16"/>
    </row>
    <row r="2297" spans="2:2" s="3" customFormat="1" x14ac:dyDescent="0.25">
      <c r="B2297" s="16"/>
    </row>
    <row r="2298" spans="2:2" s="3" customFormat="1" x14ac:dyDescent="0.25">
      <c r="B2298" s="16"/>
    </row>
    <row r="2299" spans="2:2" s="3" customFormat="1" x14ac:dyDescent="0.25">
      <c r="B2299" s="16"/>
    </row>
    <row r="2300" spans="2:2" s="3" customFormat="1" x14ac:dyDescent="0.25">
      <c r="B2300" s="16"/>
    </row>
    <row r="2301" spans="2:2" s="3" customFormat="1" x14ac:dyDescent="0.25">
      <c r="B2301" s="16"/>
    </row>
    <row r="2302" spans="2:2" s="3" customFormat="1" x14ac:dyDescent="0.25">
      <c r="B2302" s="16"/>
    </row>
    <row r="2303" spans="2:2" s="3" customFormat="1" x14ac:dyDescent="0.25">
      <c r="B2303" s="16"/>
    </row>
    <row r="2304" spans="2:2" s="3" customFormat="1" x14ac:dyDescent="0.25">
      <c r="B2304" s="16"/>
    </row>
    <row r="2305" spans="2:2" s="3" customFormat="1" x14ac:dyDescent="0.25">
      <c r="B2305" s="16"/>
    </row>
    <row r="2306" spans="2:2" s="3" customFormat="1" x14ac:dyDescent="0.25">
      <c r="B2306" s="16"/>
    </row>
    <row r="2307" spans="2:2" s="3" customFormat="1" x14ac:dyDescent="0.25">
      <c r="B2307" s="16"/>
    </row>
    <row r="2308" spans="2:2" s="3" customFormat="1" x14ac:dyDescent="0.25">
      <c r="B2308" s="16"/>
    </row>
    <row r="2309" spans="2:2" s="3" customFormat="1" x14ac:dyDescent="0.25">
      <c r="B2309" s="16"/>
    </row>
    <row r="2310" spans="2:2" s="3" customFormat="1" x14ac:dyDescent="0.25">
      <c r="B2310" s="16"/>
    </row>
    <row r="2311" spans="2:2" s="3" customFormat="1" x14ac:dyDescent="0.25">
      <c r="B2311" s="16"/>
    </row>
  </sheetData>
  <autoFilter ref="B2:D25">
    <sortState ref="B3:D25">
      <sortCondition descending="1" ref="D2:D25"/>
    </sortState>
  </autoFilter>
  <sortState ref="F3:H25">
    <sortCondition descending="1" ref="H2"/>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Из карточек ОО</vt:lpstr>
      <vt:lpstr>МНТРГ</vt:lpstr>
      <vt:lpstr>ИТОГИ_МНТРГ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kornienko</dc:creator>
  <cp:lastModifiedBy>User</cp:lastModifiedBy>
  <dcterms:created xsi:type="dcterms:W3CDTF">2020-10-23T03:41:29Z</dcterms:created>
  <dcterms:modified xsi:type="dcterms:W3CDTF">2021-11-26T03:47:03Z</dcterms:modified>
</cp:coreProperties>
</file>